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/>
  </bookViews>
  <sheets>
    <sheet name="汇总表" sheetId="6" r:id="rId1"/>
  </sheets>
  <calcPr calcId="144525"/>
</workbook>
</file>

<file path=xl/sharedStrings.xml><?xml version="1.0" encoding="utf-8"?>
<sst xmlns="http://schemas.openxmlformats.org/spreadsheetml/2006/main" count="542" uniqueCount="228">
  <si>
    <t>附件</t>
  </si>
  <si>
    <t>2023年汝阳县公开招教面试成绩及总成绩一览表（高中教师0101-0106）</t>
  </si>
  <si>
    <t>序号</t>
  </si>
  <si>
    <t>姓名</t>
  </si>
  <si>
    <t>性别</t>
  </si>
  <si>
    <t>报考岗位</t>
  </si>
  <si>
    <t>职位代码</t>
  </si>
  <si>
    <t>考号</t>
  </si>
  <si>
    <t>笔试成绩</t>
  </si>
  <si>
    <t>面试成绩</t>
  </si>
  <si>
    <t>笔试成绩×50%+面试成绩×50%=总成绩</t>
  </si>
  <si>
    <t>总排名</t>
  </si>
  <si>
    <t>备注</t>
  </si>
  <si>
    <t>王静艺</t>
  </si>
  <si>
    <t>女</t>
  </si>
  <si>
    <t>高中教师（汝阳一高）</t>
  </si>
  <si>
    <t>0101-物理</t>
  </si>
  <si>
    <t>23101010109</t>
  </si>
  <si>
    <t>苏煜翔</t>
  </si>
  <si>
    <t>男</t>
  </si>
  <si>
    <t>23101010104</t>
  </si>
  <si>
    <t>张欢欢</t>
  </si>
  <si>
    <t>23101010111</t>
  </si>
  <si>
    <t>李千王</t>
  </si>
  <si>
    <t>23101010110</t>
  </si>
  <si>
    <t>李帅豪</t>
  </si>
  <si>
    <t>23101010108</t>
  </si>
  <si>
    <t>郭雅静</t>
  </si>
  <si>
    <t>0102-化学</t>
  </si>
  <si>
    <t>23101020205</t>
  </si>
  <si>
    <t>1</t>
  </si>
  <si>
    <t>常静媛</t>
  </si>
  <si>
    <t>23101020127</t>
  </si>
  <si>
    <t>放弃</t>
  </si>
  <si>
    <t>李艳培</t>
  </si>
  <si>
    <t>0103-生物</t>
  </si>
  <si>
    <t>23101030214</t>
  </si>
  <si>
    <t>肖梅洁</t>
  </si>
  <si>
    <t>23101030211</t>
  </si>
  <si>
    <t>2</t>
  </si>
  <si>
    <t>王岩龙</t>
  </si>
  <si>
    <t>23101030228</t>
  </si>
  <si>
    <t>3</t>
  </si>
  <si>
    <t>孔淑慧</t>
  </si>
  <si>
    <t>23101030224</t>
  </si>
  <si>
    <t>4</t>
  </si>
  <si>
    <t>关雅妮</t>
  </si>
  <si>
    <t>23101030307</t>
  </si>
  <si>
    <t>5</t>
  </si>
  <si>
    <t>李思思</t>
  </si>
  <si>
    <t>23101030303</t>
  </si>
  <si>
    <t>6</t>
  </si>
  <si>
    <t>武贝贝</t>
  </si>
  <si>
    <t>0104-政治</t>
  </si>
  <si>
    <t>23101040512</t>
  </si>
  <si>
    <t>杨琳琳</t>
  </si>
  <si>
    <t>23101040516</t>
  </si>
  <si>
    <t>张静伊</t>
  </si>
  <si>
    <t>23101040504</t>
  </si>
  <si>
    <t>张梦鸽</t>
  </si>
  <si>
    <t>23101040330</t>
  </si>
  <si>
    <t>申一哲</t>
  </si>
  <si>
    <t>0105-体育</t>
  </si>
  <si>
    <t>23101050601</t>
  </si>
  <si>
    <t>石家林</t>
  </si>
  <si>
    <t>23101050629</t>
  </si>
  <si>
    <t>耿势洋</t>
  </si>
  <si>
    <t>0106-信息技术</t>
  </si>
  <si>
    <t>23101060804</t>
  </si>
  <si>
    <t>贺亚迎</t>
  </si>
  <si>
    <t>23101060720</t>
  </si>
  <si>
    <t>2023年汝阳县公开招教面试成绩及总成绩一览表（特殊教育教师0201）</t>
  </si>
  <si>
    <t>杨淑怡</t>
  </si>
  <si>
    <t>特殊教育教师</t>
  </si>
  <si>
    <t>0201-特殊教育
相关专业</t>
  </si>
  <si>
    <t>23102010905</t>
  </si>
  <si>
    <t>马瑞隆</t>
  </si>
  <si>
    <t>23102010828</t>
  </si>
  <si>
    <t>刘毓蕊</t>
  </si>
  <si>
    <t>23102010816</t>
  </si>
  <si>
    <t>罗惠琳</t>
  </si>
  <si>
    <t>23102010903</t>
  </si>
  <si>
    <t>冯盼盼</t>
  </si>
  <si>
    <t>23102010808</t>
  </si>
  <si>
    <t>顾倩倩</t>
  </si>
  <si>
    <t>23102010812</t>
  </si>
  <si>
    <t>2023年汝阳县公开招教面试成绩及总成绩一览表（局属幼儿园教师0301）</t>
  </si>
  <si>
    <t>李金晓</t>
  </si>
  <si>
    <t>局属幼儿园教师</t>
  </si>
  <si>
    <t>0301-学前教育</t>
  </si>
  <si>
    <t>23103011213</t>
  </si>
  <si>
    <t>谢孟月</t>
  </si>
  <si>
    <t>23103011024</t>
  </si>
  <si>
    <t>李明月</t>
  </si>
  <si>
    <t>23103011016</t>
  </si>
  <si>
    <t>余淼淼</t>
  </si>
  <si>
    <t>23103011427</t>
  </si>
  <si>
    <t>翟亚欢</t>
  </si>
  <si>
    <t>23103010923</t>
  </si>
  <si>
    <t>张冰倩</t>
  </si>
  <si>
    <t>23103011106</t>
  </si>
  <si>
    <t>董萍</t>
  </si>
  <si>
    <t>23103011305</t>
  </si>
  <si>
    <t>尤玉新</t>
  </si>
  <si>
    <t>23103011010</t>
  </si>
  <si>
    <t>王旭旭</t>
  </si>
  <si>
    <t>23103011019</t>
  </si>
  <si>
    <t>李艺雯</t>
  </si>
  <si>
    <t>23103011220</t>
  </si>
  <si>
    <t>杨一帆</t>
  </si>
  <si>
    <t>23103011515</t>
  </si>
  <si>
    <t>郭淑粉</t>
  </si>
  <si>
    <t>23103011203</t>
  </si>
  <si>
    <t>万鑫</t>
  </si>
  <si>
    <t>23103011217</t>
  </si>
  <si>
    <t>王雅楠</t>
  </si>
  <si>
    <t>23103011124</t>
  </si>
  <si>
    <t>苗晓利</t>
  </si>
  <si>
    <t>23103011219</t>
  </si>
  <si>
    <t>沈玉莲</t>
  </si>
  <si>
    <t>23103011127</t>
  </si>
  <si>
    <t>杨昱</t>
  </si>
  <si>
    <t>23103011512</t>
  </si>
  <si>
    <t>叶鹏鸽</t>
  </si>
  <si>
    <t>23103011121</t>
  </si>
  <si>
    <t>胡玉林</t>
  </si>
  <si>
    <t>23103011513</t>
  </si>
  <si>
    <t>23103011229</t>
  </si>
  <si>
    <t>王佳祺</t>
  </si>
  <si>
    <t>23103011018</t>
  </si>
  <si>
    <t>杨瑞</t>
  </si>
  <si>
    <t>23103011302</t>
  </si>
  <si>
    <t>2023年汝阳县公开招教面试成绩及总成绩一览表（乡镇幼儿园教师0401）</t>
  </si>
  <si>
    <t>原面试成绩</t>
  </si>
  <si>
    <t>加权后成绩</t>
  </si>
  <si>
    <t>笔试成绩×50%+加权后面试成绩×50%=总成绩</t>
  </si>
  <si>
    <t>蔚亚楠</t>
  </si>
  <si>
    <t>乡镇幼儿园教师</t>
  </si>
  <si>
    <t>0401-学前教育</t>
  </si>
  <si>
    <t>23104011719</t>
  </si>
  <si>
    <t>徐利平</t>
  </si>
  <si>
    <t>23104011706</t>
  </si>
  <si>
    <t>李格格</t>
  </si>
  <si>
    <t>23104012208</t>
  </si>
  <si>
    <t>李瑶瑶</t>
  </si>
  <si>
    <t>23104012321</t>
  </si>
  <si>
    <t>刘晨怡</t>
  </si>
  <si>
    <t>23104012309</t>
  </si>
  <si>
    <t>贾东冉</t>
  </si>
  <si>
    <t>23104012110</t>
  </si>
  <si>
    <t>李泽华</t>
  </si>
  <si>
    <t>23104011621</t>
  </si>
  <si>
    <t>卫慧杰</t>
  </si>
  <si>
    <t>23104011617</t>
  </si>
  <si>
    <t>张珍珍</t>
  </si>
  <si>
    <t>23104011629</t>
  </si>
  <si>
    <t>段梦佳</t>
  </si>
  <si>
    <t>23104011822</t>
  </si>
  <si>
    <t>陈丹丹</t>
  </si>
  <si>
    <t>23104011607</t>
  </si>
  <si>
    <t>刘纹君</t>
  </si>
  <si>
    <t>23104012009</t>
  </si>
  <si>
    <t>张梦瑶</t>
  </si>
  <si>
    <t>23104011805</t>
  </si>
  <si>
    <t>崔孟孟</t>
  </si>
  <si>
    <t>23104012209</t>
  </si>
  <si>
    <t>马小娟</t>
  </si>
  <si>
    <t>23104012014</t>
  </si>
  <si>
    <t>杨孟霞</t>
  </si>
  <si>
    <t>23104012013</t>
  </si>
  <si>
    <t>杨思云</t>
  </si>
  <si>
    <t>23104012126</t>
  </si>
  <si>
    <t>赵佳慧</t>
  </si>
  <si>
    <t>23104012315</t>
  </si>
  <si>
    <t>焦祎慧</t>
  </si>
  <si>
    <t>23104011705</t>
  </si>
  <si>
    <t>19</t>
  </si>
  <si>
    <t>霍梦迪</t>
  </si>
  <si>
    <t>23104011816</t>
  </si>
  <si>
    <t>柴洁镁</t>
  </si>
  <si>
    <t>23104011901</t>
  </si>
  <si>
    <t>李洁洁</t>
  </si>
  <si>
    <t>23104011920</t>
  </si>
  <si>
    <t>杨靓怡</t>
  </si>
  <si>
    <t>23104012226</t>
  </si>
  <si>
    <t>朱雨笑</t>
  </si>
  <si>
    <t>23104011921</t>
  </si>
  <si>
    <t>路明珍</t>
  </si>
  <si>
    <t>23104011714</t>
  </si>
  <si>
    <t>23104012211</t>
  </si>
  <si>
    <t>王鑫炀</t>
  </si>
  <si>
    <t>23104011520</t>
  </si>
  <si>
    <t>王绍冰</t>
  </si>
  <si>
    <t>23104012324</t>
  </si>
  <si>
    <t>徐妞</t>
  </si>
  <si>
    <t>23104011824</t>
  </si>
  <si>
    <t>柴丹坭</t>
  </si>
  <si>
    <t>401-学前教育</t>
  </si>
  <si>
    <t>23104012221</t>
  </si>
  <si>
    <t>64,20</t>
  </si>
  <si>
    <t>张伊蔓</t>
  </si>
  <si>
    <t>23104012111</t>
  </si>
  <si>
    <t>孔雨露</t>
  </si>
  <si>
    <t>23104011612</t>
  </si>
  <si>
    <t>胡玉洁</t>
  </si>
  <si>
    <t>23104011601</t>
  </si>
  <si>
    <t>牛宁伊</t>
  </si>
  <si>
    <t>23104011611</t>
  </si>
  <si>
    <t>冯小琪</t>
  </si>
  <si>
    <t>23104011730</t>
  </si>
  <si>
    <t>刘梦真</t>
  </si>
  <si>
    <t>23104012229</t>
  </si>
  <si>
    <t>夏晓宇</t>
  </si>
  <si>
    <t>23104011704</t>
  </si>
  <si>
    <t>宫炳琪</t>
  </si>
  <si>
    <t>23104011701</t>
  </si>
  <si>
    <t>代佳音</t>
  </si>
  <si>
    <t>23104012010</t>
  </si>
  <si>
    <t>吕欢莉</t>
  </si>
  <si>
    <t>23104012101</t>
  </si>
  <si>
    <t>李娜</t>
  </si>
  <si>
    <t>23104011829</t>
  </si>
  <si>
    <t>袁兰兰</t>
  </si>
  <si>
    <t>23104011910</t>
  </si>
  <si>
    <t>建希希</t>
  </si>
  <si>
    <t>23104012130</t>
  </si>
  <si>
    <t>常君利</t>
  </si>
  <si>
    <t>23104011825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</si>
</sst>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8"/>
      <color indexed="8"/>
      <name val="黑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>
      <alignment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5"/>
  <sheetViews>
    <sheetView tabSelected="1" topLeftCell="A98" workbookViewId="0">
      <selection activeCell="K81" sqref="K81"/>
    </sheetView>
  </sheetViews>
  <sheetFormatPr defaultColWidth="9" defaultRowHeight="14"/>
  <cols>
    <col min="1" max="1" width="6.87272727272727" customWidth="1"/>
    <col min="3" max="3" width="7.87272727272727" customWidth="1"/>
    <col min="4" max="4" width="22.3727272727273" customWidth="1"/>
    <col min="5" max="5" width="16.2545454545455" customWidth="1"/>
    <col min="6" max="6" width="14.2545454545455" customWidth="1"/>
    <col min="7" max="7" width="11.1272727272727" customWidth="1"/>
    <col min="8" max="8" width="11" customWidth="1"/>
    <col min="9" max="9" width="27.5" customWidth="1"/>
    <col min="10" max="10" width="19" style="4" customWidth="1"/>
  </cols>
  <sheetData>
    <row r="1" s="1" customFormat="1" ht="17.5" spans="1:10">
      <c r="A1" s="1" t="s">
        <v>0</v>
      </c>
      <c r="J1" s="24"/>
    </row>
    <row r="2" ht="44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25"/>
      <c r="K2" s="6"/>
    </row>
    <row r="3" s="2" customFormat="1" ht="45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6" t="s">
        <v>10</v>
      </c>
      <c r="J3" s="26" t="s">
        <v>11</v>
      </c>
      <c r="K3" s="7" t="s">
        <v>12</v>
      </c>
    </row>
    <row r="4" s="3" customFormat="1" ht="34" customHeight="1" spans="1:11">
      <c r="A4" s="8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10">
        <v>58.65</v>
      </c>
      <c r="H4" s="11">
        <v>92.54</v>
      </c>
      <c r="I4" s="11">
        <f t="shared" ref="I4:I9" si="0">G4*0.5+H4*0.5</f>
        <v>75.595</v>
      </c>
      <c r="J4" s="9">
        <v>1</v>
      </c>
      <c r="K4" s="27"/>
    </row>
    <row r="5" s="3" customFormat="1" ht="34" customHeight="1" spans="1:11">
      <c r="A5" s="8">
        <v>2</v>
      </c>
      <c r="B5" s="9" t="s">
        <v>18</v>
      </c>
      <c r="C5" s="9" t="s">
        <v>19</v>
      </c>
      <c r="D5" s="9" t="s">
        <v>15</v>
      </c>
      <c r="E5" s="9" t="s">
        <v>16</v>
      </c>
      <c r="F5" s="9" t="s">
        <v>20</v>
      </c>
      <c r="G5" s="10">
        <v>66.31</v>
      </c>
      <c r="H5" s="11">
        <v>82.9</v>
      </c>
      <c r="I5" s="11">
        <f t="shared" si="0"/>
        <v>74.605</v>
      </c>
      <c r="J5" s="9">
        <v>2</v>
      </c>
      <c r="K5" s="27"/>
    </row>
    <row r="6" s="3" customFormat="1" ht="34" customHeight="1" spans="1:11">
      <c r="A6" s="8">
        <v>3</v>
      </c>
      <c r="B6" s="9" t="s">
        <v>21</v>
      </c>
      <c r="C6" s="9" t="s">
        <v>19</v>
      </c>
      <c r="D6" s="9" t="s">
        <v>15</v>
      </c>
      <c r="E6" s="9" t="s">
        <v>16</v>
      </c>
      <c r="F6" s="9" t="s">
        <v>22</v>
      </c>
      <c r="G6" s="10">
        <v>52.49</v>
      </c>
      <c r="H6" s="11">
        <v>90.6</v>
      </c>
      <c r="I6" s="11">
        <f t="shared" si="0"/>
        <v>71.545</v>
      </c>
      <c r="J6" s="9">
        <v>3</v>
      </c>
      <c r="K6" s="27"/>
    </row>
    <row r="7" ht="34" customHeight="1" spans="1:11">
      <c r="A7" s="8">
        <v>4</v>
      </c>
      <c r="B7" s="12" t="s">
        <v>23</v>
      </c>
      <c r="C7" s="12" t="s">
        <v>19</v>
      </c>
      <c r="D7" s="12" t="s">
        <v>15</v>
      </c>
      <c r="E7" s="12" t="s">
        <v>16</v>
      </c>
      <c r="F7" s="12" t="s">
        <v>24</v>
      </c>
      <c r="G7" s="13">
        <v>53.47</v>
      </c>
      <c r="H7" s="14">
        <v>88.34</v>
      </c>
      <c r="I7" s="11">
        <f t="shared" si="0"/>
        <v>70.905</v>
      </c>
      <c r="J7" s="9">
        <v>4</v>
      </c>
      <c r="K7" s="28"/>
    </row>
    <row r="8" ht="34" customHeight="1" spans="1:11">
      <c r="A8" s="8">
        <v>5</v>
      </c>
      <c r="B8" s="9" t="s">
        <v>25</v>
      </c>
      <c r="C8" s="9" t="s">
        <v>19</v>
      </c>
      <c r="D8" s="9" t="s">
        <v>15</v>
      </c>
      <c r="E8" s="9" t="s">
        <v>16</v>
      </c>
      <c r="F8" s="9" t="s">
        <v>26</v>
      </c>
      <c r="G8" s="10">
        <v>47.16</v>
      </c>
      <c r="H8" s="10">
        <v>88.54</v>
      </c>
      <c r="I8" s="11">
        <f t="shared" si="0"/>
        <v>67.85</v>
      </c>
      <c r="J8" s="9">
        <v>5</v>
      </c>
      <c r="K8" s="29"/>
    </row>
    <row r="9" ht="34" customHeight="1" spans="1:11">
      <c r="A9" s="8">
        <v>6</v>
      </c>
      <c r="B9" s="15" t="s">
        <v>27</v>
      </c>
      <c r="C9" s="15" t="s">
        <v>14</v>
      </c>
      <c r="D9" s="15" t="s">
        <v>15</v>
      </c>
      <c r="E9" s="15" t="s">
        <v>28</v>
      </c>
      <c r="F9" s="15" t="s">
        <v>29</v>
      </c>
      <c r="G9" s="16">
        <v>76.21</v>
      </c>
      <c r="H9" s="17">
        <v>93.8</v>
      </c>
      <c r="I9" s="11">
        <f t="shared" si="0"/>
        <v>85.005</v>
      </c>
      <c r="J9" s="15" t="s">
        <v>30</v>
      </c>
      <c r="K9" s="29"/>
    </row>
    <row r="10" ht="34" customHeight="1" spans="1:11">
      <c r="A10" s="8">
        <v>7</v>
      </c>
      <c r="B10" s="9" t="s">
        <v>31</v>
      </c>
      <c r="C10" s="9" t="s">
        <v>14</v>
      </c>
      <c r="D10" s="9" t="s">
        <v>15</v>
      </c>
      <c r="E10" s="9" t="s">
        <v>28</v>
      </c>
      <c r="F10" s="9" t="s">
        <v>32</v>
      </c>
      <c r="G10" s="10">
        <v>69.72</v>
      </c>
      <c r="H10" s="11" t="s">
        <v>33</v>
      </c>
      <c r="I10" s="11"/>
      <c r="J10" s="9"/>
      <c r="K10" s="29"/>
    </row>
    <row r="11" ht="34" customHeight="1" spans="1:11">
      <c r="A11" s="8">
        <v>8</v>
      </c>
      <c r="B11" s="9" t="s">
        <v>34</v>
      </c>
      <c r="C11" s="9" t="s">
        <v>14</v>
      </c>
      <c r="D11" s="9" t="s">
        <v>15</v>
      </c>
      <c r="E11" s="9" t="s">
        <v>35</v>
      </c>
      <c r="F11" s="9" t="s">
        <v>36</v>
      </c>
      <c r="G11" s="10">
        <v>76.98</v>
      </c>
      <c r="H11" s="11">
        <v>93.6</v>
      </c>
      <c r="I11" s="11">
        <f t="shared" ref="I11:I24" si="1">G11*0.5+H11*0.5</f>
        <v>85.29</v>
      </c>
      <c r="J11" s="9" t="s">
        <v>30</v>
      </c>
      <c r="K11" s="29"/>
    </row>
    <row r="12" ht="34" customHeight="1" spans="1:11">
      <c r="A12" s="8">
        <v>9</v>
      </c>
      <c r="B12" s="9" t="s">
        <v>37</v>
      </c>
      <c r="C12" s="9" t="s">
        <v>14</v>
      </c>
      <c r="D12" s="9" t="s">
        <v>15</v>
      </c>
      <c r="E12" s="9" t="s">
        <v>35</v>
      </c>
      <c r="F12" s="9" t="s">
        <v>38</v>
      </c>
      <c r="G12" s="10">
        <v>71.02</v>
      </c>
      <c r="H12" s="11">
        <v>91.88</v>
      </c>
      <c r="I12" s="11">
        <f t="shared" si="1"/>
        <v>81.45</v>
      </c>
      <c r="J12" s="9" t="s">
        <v>39</v>
      </c>
      <c r="K12" s="28"/>
    </row>
    <row r="13" ht="34" customHeight="1" spans="1:11">
      <c r="A13" s="8">
        <v>10</v>
      </c>
      <c r="B13" s="18" t="s">
        <v>40</v>
      </c>
      <c r="C13" s="18" t="s">
        <v>19</v>
      </c>
      <c r="D13" s="18" t="s">
        <v>15</v>
      </c>
      <c r="E13" s="18" t="s">
        <v>35</v>
      </c>
      <c r="F13" s="18" t="s">
        <v>41</v>
      </c>
      <c r="G13" s="19">
        <v>73.86</v>
      </c>
      <c r="H13" s="20">
        <v>88.36</v>
      </c>
      <c r="I13" s="20">
        <f t="shared" si="1"/>
        <v>81.11</v>
      </c>
      <c r="J13" s="18" t="s">
        <v>42</v>
      </c>
      <c r="K13" s="30"/>
    </row>
    <row r="14" ht="34" customHeight="1" spans="1:11">
      <c r="A14" s="8">
        <v>11</v>
      </c>
      <c r="B14" s="18" t="s">
        <v>43</v>
      </c>
      <c r="C14" s="18" t="s">
        <v>14</v>
      </c>
      <c r="D14" s="18" t="s">
        <v>15</v>
      </c>
      <c r="E14" s="18" t="s">
        <v>35</v>
      </c>
      <c r="F14" s="18" t="s">
        <v>44</v>
      </c>
      <c r="G14" s="19">
        <v>68.75</v>
      </c>
      <c r="H14" s="20">
        <v>92.4</v>
      </c>
      <c r="I14" s="20">
        <f t="shared" si="1"/>
        <v>80.575</v>
      </c>
      <c r="J14" s="18" t="s">
        <v>45</v>
      </c>
      <c r="K14" s="30"/>
    </row>
    <row r="15" ht="34" customHeight="1" spans="1:11">
      <c r="A15" s="8">
        <v>12</v>
      </c>
      <c r="B15" s="18" t="s">
        <v>46</v>
      </c>
      <c r="C15" s="18" t="s">
        <v>14</v>
      </c>
      <c r="D15" s="18" t="s">
        <v>15</v>
      </c>
      <c r="E15" s="18" t="s">
        <v>35</v>
      </c>
      <c r="F15" s="18" t="s">
        <v>47</v>
      </c>
      <c r="G15" s="19">
        <v>67.98</v>
      </c>
      <c r="H15" s="20">
        <v>89.2</v>
      </c>
      <c r="I15" s="20">
        <f t="shared" si="1"/>
        <v>78.59</v>
      </c>
      <c r="J15" s="18" t="s">
        <v>48</v>
      </c>
      <c r="K15" s="30"/>
    </row>
    <row r="16" ht="34" customHeight="1" spans="1:11">
      <c r="A16" s="8">
        <v>13</v>
      </c>
      <c r="B16" s="18" t="s">
        <v>49</v>
      </c>
      <c r="C16" s="18" t="s">
        <v>14</v>
      </c>
      <c r="D16" s="18" t="s">
        <v>15</v>
      </c>
      <c r="E16" s="18" t="s">
        <v>35</v>
      </c>
      <c r="F16" s="18" t="s">
        <v>50</v>
      </c>
      <c r="G16" s="19">
        <v>70.82</v>
      </c>
      <c r="H16" s="21">
        <v>82.42</v>
      </c>
      <c r="I16" s="20">
        <f t="shared" si="1"/>
        <v>76.62</v>
      </c>
      <c r="J16" s="18" t="s">
        <v>51</v>
      </c>
      <c r="K16" s="30"/>
    </row>
    <row r="17" ht="34" customHeight="1" spans="1:11">
      <c r="A17" s="8">
        <v>14</v>
      </c>
      <c r="B17" s="18" t="s">
        <v>52</v>
      </c>
      <c r="C17" s="18" t="s">
        <v>14</v>
      </c>
      <c r="D17" s="18" t="s">
        <v>15</v>
      </c>
      <c r="E17" s="18" t="s">
        <v>53</v>
      </c>
      <c r="F17" s="18" t="s">
        <v>54</v>
      </c>
      <c r="G17" s="19">
        <v>78.55</v>
      </c>
      <c r="H17" s="20">
        <v>93.4</v>
      </c>
      <c r="I17" s="20">
        <f t="shared" si="1"/>
        <v>85.975</v>
      </c>
      <c r="J17" s="18" t="s">
        <v>30</v>
      </c>
      <c r="K17" s="31"/>
    </row>
    <row r="18" ht="34" customHeight="1" spans="1:11">
      <c r="A18" s="8">
        <v>15</v>
      </c>
      <c r="B18" s="18" t="s">
        <v>55</v>
      </c>
      <c r="C18" s="18" t="s">
        <v>14</v>
      </c>
      <c r="D18" s="18" t="s">
        <v>15</v>
      </c>
      <c r="E18" s="18" t="s">
        <v>53</v>
      </c>
      <c r="F18" s="18" t="s">
        <v>56</v>
      </c>
      <c r="G18" s="19">
        <v>75.91</v>
      </c>
      <c r="H18" s="20">
        <v>87.1</v>
      </c>
      <c r="I18" s="20">
        <f t="shared" si="1"/>
        <v>81.505</v>
      </c>
      <c r="J18" s="18" t="s">
        <v>39</v>
      </c>
      <c r="K18" s="30"/>
    </row>
    <row r="19" ht="34" customHeight="1" spans="1:11">
      <c r="A19" s="8">
        <v>16</v>
      </c>
      <c r="B19" s="18" t="s">
        <v>57</v>
      </c>
      <c r="C19" s="18" t="s">
        <v>14</v>
      </c>
      <c r="D19" s="18" t="s">
        <v>15</v>
      </c>
      <c r="E19" s="18" t="s">
        <v>53</v>
      </c>
      <c r="F19" s="18" t="s">
        <v>58</v>
      </c>
      <c r="G19" s="19">
        <v>75.44</v>
      </c>
      <c r="H19" s="20">
        <v>87.52</v>
      </c>
      <c r="I19" s="20">
        <f t="shared" si="1"/>
        <v>81.48</v>
      </c>
      <c r="J19" s="18" t="s">
        <v>42</v>
      </c>
      <c r="K19" s="30"/>
    </row>
    <row r="20" ht="34" customHeight="1" spans="1:11">
      <c r="A20" s="8">
        <v>17</v>
      </c>
      <c r="B20" s="18" t="s">
        <v>59</v>
      </c>
      <c r="C20" s="18" t="s">
        <v>14</v>
      </c>
      <c r="D20" s="18" t="s">
        <v>15</v>
      </c>
      <c r="E20" s="18" t="s">
        <v>53</v>
      </c>
      <c r="F20" s="18" t="s">
        <v>60</v>
      </c>
      <c r="G20" s="19">
        <v>75.36</v>
      </c>
      <c r="H20" s="20">
        <v>84.7</v>
      </c>
      <c r="I20" s="20">
        <f t="shared" si="1"/>
        <v>80.03</v>
      </c>
      <c r="J20" s="18" t="s">
        <v>45</v>
      </c>
      <c r="K20" s="30"/>
    </row>
    <row r="21" ht="34" customHeight="1" spans="1:11">
      <c r="A21" s="8">
        <v>18</v>
      </c>
      <c r="B21" s="18" t="s">
        <v>61</v>
      </c>
      <c r="C21" s="18" t="s">
        <v>19</v>
      </c>
      <c r="D21" s="18" t="s">
        <v>15</v>
      </c>
      <c r="E21" s="18" t="s">
        <v>62</v>
      </c>
      <c r="F21" s="18" t="s">
        <v>63</v>
      </c>
      <c r="G21" s="19">
        <v>76.46</v>
      </c>
      <c r="H21" s="20">
        <v>90.5</v>
      </c>
      <c r="I21" s="20">
        <f t="shared" si="1"/>
        <v>83.48</v>
      </c>
      <c r="J21" s="18" t="s">
        <v>30</v>
      </c>
      <c r="K21" s="30"/>
    </row>
    <row r="22" ht="34" customHeight="1" spans="1:11">
      <c r="A22" s="8">
        <v>19</v>
      </c>
      <c r="B22" s="18" t="s">
        <v>64</v>
      </c>
      <c r="C22" s="18" t="s">
        <v>19</v>
      </c>
      <c r="D22" s="18" t="s">
        <v>15</v>
      </c>
      <c r="E22" s="18" t="s">
        <v>62</v>
      </c>
      <c r="F22" s="18" t="s">
        <v>65</v>
      </c>
      <c r="G22" s="19">
        <v>76.89</v>
      </c>
      <c r="H22" s="20">
        <v>82.5</v>
      </c>
      <c r="I22" s="20">
        <f t="shared" si="1"/>
        <v>79.695</v>
      </c>
      <c r="J22" s="18" t="s">
        <v>39</v>
      </c>
      <c r="K22" s="31"/>
    </row>
    <row r="23" ht="34" customHeight="1" spans="1:11">
      <c r="A23" s="8">
        <v>20</v>
      </c>
      <c r="B23" s="18" t="s">
        <v>66</v>
      </c>
      <c r="C23" s="18" t="s">
        <v>19</v>
      </c>
      <c r="D23" s="18" t="s">
        <v>15</v>
      </c>
      <c r="E23" s="18" t="s">
        <v>67</v>
      </c>
      <c r="F23" s="18" t="s">
        <v>68</v>
      </c>
      <c r="G23" s="19">
        <v>72.31</v>
      </c>
      <c r="H23" s="20">
        <v>89.5</v>
      </c>
      <c r="I23" s="20">
        <f t="shared" si="1"/>
        <v>80.905</v>
      </c>
      <c r="J23" s="18" t="s">
        <v>30</v>
      </c>
      <c r="K23" s="30"/>
    </row>
    <row r="24" ht="34" customHeight="1" spans="1:11">
      <c r="A24" s="8">
        <v>21</v>
      </c>
      <c r="B24" s="18" t="s">
        <v>69</v>
      </c>
      <c r="C24" s="18" t="s">
        <v>14</v>
      </c>
      <c r="D24" s="18" t="s">
        <v>15</v>
      </c>
      <c r="E24" s="18" t="s">
        <v>67</v>
      </c>
      <c r="F24" s="18" t="s">
        <v>70</v>
      </c>
      <c r="G24" s="19">
        <v>70.53</v>
      </c>
      <c r="H24" s="20">
        <v>86.8</v>
      </c>
      <c r="I24" s="20">
        <f t="shared" si="1"/>
        <v>78.665</v>
      </c>
      <c r="J24" s="18" t="s">
        <v>39</v>
      </c>
      <c r="K24" s="30"/>
    </row>
    <row r="25" ht="28" customHeight="1"/>
    <row r="26" ht="48" customHeight="1" spans="1:11">
      <c r="A26" s="5" t="s">
        <v>71</v>
      </c>
      <c r="B26" s="6"/>
      <c r="C26" s="6"/>
      <c r="D26" s="6"/>
      <c r="E26" s="6"/>
      <c r="F26" s="6"/>
      <c r="G26" s="6"/>
      <c r="H26" s="6"/>
      <c r="I26" s="6"/>
      <c r="J26" s="25"/>
      <c r="K26" s="6"/>
    </row>
    <row r="27" ht="43" customHeight="1" spans="1:11">
      <c r="A27" s="7" t="s">
        <v>2</v>
      </c>
      <c r="B27" s="7" t="s">
        <v>3</v>
      </c>
      <c r="C27" s="7" t="s">
        <v>4</v>
      </c>
      <c r="D27" s="7" t="s">
        <v>5</v>
      </c>
      <c r="E27" s="7" t="s">
        <v>6</v>
      </c>
      <c r="F27" s="7" t="s">
        <v>7</v>
      </c>
      <c r="G27" s="7" t="s">
        <v>8</v>
      </c>
      <c r="H27" s="7" t="s">
        <v>9</v>
      </c>
      <c r="I27" s="26" t="s">
        <v>10</v>
      </c>
      <c r="J27" s="7" t="s">
        <v>11</v>
      </c>
      <c r="K27" s="7" t="s">
        <v>12</v>
      </c>
    </row>
    <row r="28" ht="38" customHeight="1" spans="1:11">
      <c r="A28" s="22">
        <v>1</v>
      </c>
      <c r="B28" s="18" t="s">
        <v>72</v>
      </c>
      <c r="C28" s="18" t="s">
        <v>14</v>
      </c>
      <c r="D28" s="18" t="s">
        <v>73</v>
      </c>
      <c r="E28" s="23" t="s">
        <v>74</v>
      </c>
      <c r="F28" s="18" t="s">
        <v>75</v>
      </c>
      <c r="G28" s="19">
        <v>70.15</v>
      </c>
      <c r="H28" s="20">
        <v>92.36</v>
      </c>
      <c r="I28" s="20">
        <f t="shared" ref="I28:I33" si="2">G28*0.5+H28*0.5</f>
        <v>81.255</v>
      </c>
      <c r="J28" s="32">
        <v>1</v>
      </c>
      <c r="K28" s="30"/>
    </row>
    <row r="29" ht="38" customHeight="1" spans="1:11">
      <c r="A29" s="22">
        <v>2</v>
      </c>
      <c r="B29" s="18" t="s">
        <v>76</v>
      </c>
      <c r="C29" s="18" t="s">
        <v>19</v>
      </c>
      <c r="D29" s="18" t="s">
        <v>73</v>
      </c>
      <c r="E29" s="23" t="s">
        <v>74</v>
      </c>
      <c r="F29" s="18" t="s">
        <v>77</v>
      </c>
      <c r="G29" s="19">
        <v>63.5</v>
      </c>
      <c r="H29" s="20">
        <v>95.84</v>
      </c>
      <c r="I29" s="20">
        <f t="shared" si="2"/>
        <v>79.67</v>
      </c>
      <c r="J29" s="32">
        <v>2</v>
      </c>
      <c r="K29" s="30"/>
    </row>
    <row r="30" ht="38" customHeight="1" spans="1:11">
      <c r="A30" s="22">
        <v>3</v>
      </c>
      <c r="B30" s="18" t="s">
        <v>78</v>
      </c>
      <c r="C30" s="18" t="s">
        <v>14</v>
      </c>
      <c r="D30" s="18" t="s">
        <v>73</v>
      </c>
      <c r="E30" s="23" t="s">
        <v>74</v>
      </c>
      <c r="F30" s="18" t="s">
        <v>79</v>
      </c>
      <c r="G30" s="19">
        <v>65.45</v>
      </c>
      <c r="H30" s="20">
        <v>90.9</v>
      </c>
      <c r="I30" s="20">
        <f t="shared" si="2"/>
        <v>78.175</v>
      </c>
      <c r="J30" s="32">
        <v>3</v>
      </c>
      <c r="K30" s="30"/>
    </row>
    <row r="31" ht="38" customHeight="1" spans="1:11">
      <c r="A31" s="22">
        <v>4</v>
      </c>
      <c r="B31" s="18" t="s">
        <v>80</v>
      </c>
      <c r="C31" s="18" t="s">
        <v>14</v>
      </c>
      <c r="D31" s="18" t="s">
        <v>73</v>
      </c>
      <c r="E31" s="23" t="s">
        <v>74</v>
      </c>
      <c r="F31" s="18" t="s">
        <v>81</v>
      </c>
      <c r="G31" s="19">
        <v>65.25</v>
      </c>
      <c r="H31" s="20">
        <v>88.32</v>
      </c>
      <c r="I31" s="20">
        <f t="shared" si="2"/>
        <v>76.785</v>
      </c>
      <c r="J31" s="32">
        <v>4</v>
      </c>
      <c r="K31" s="30"/>
    </row>
    <row r="32" ht="38" customHeight="1" spans="1:11">
      <c r="A32" s="22">
        <v>5</v>
      </c>
      <c r="B32" s="18" t="s">
        <v>82</v>
      </c>
      <c r="C32" s="18" t="s">
        <v>14</v>
      </c>
      <c r="D32" s="18" t="s">
        <v>73</v>
      </c>
      <c r="E32" s="23" t="s">
        <v>74</v>
      </c>
      <c r="F32" s="18" t="s">
        <v>83</v>
      </c>
      <c r="G32" s="19">
        <v>63.11</v>
      </c>
      <c r="H32" s="20">
        <v>89.3</v>
      </c>
      <c r="I32" s="20">
        <f t="shared" si="2"/>
        <v>76.205</v>
      </c>
      <c r="J32" s="32">
        <v>5</v>
      </c>
      <c r="K32" s="30"/>
    </row>
    <row r="33" ht="38" customHeight="1" spans="1:11">
      <c r="A33" s="22">
        <v>6</v>
      </c>
      <c r="B33" s="18" t="s">
        <v>84</v>
      </c>
      <c r="C33" s="18" t="s">
        <v>14</v>
      </c>
      <c r="D33" s="18" t="s">
        <v>73</v>
      </c>
      <c r="E33" s="23" t="s">
        <v>74</v>
      </c>
      <c r="F33" s="18" t="s">
        <v>85</v>
      </c>
      <c r="G33" s="19">
        <v>63.76</v>
      </c>
      <c r="H33" s="20">
        <v>85.66</v>
      </c>
      <c r="I33" s="20">
        <f t="shared" si="2"/>
        <v>74.71</v>
      </c>
      <c r="J33" s="32">
        <v>6</v>
      </c>
      <c r="K33" s="30"/>
    </row>
    <row r="34" ht="30" customHeight="1"/>
    <row r="35" ht="51" customHeight="1" spans="1:11">
      <c r="A35" s="5" t="s">
        <v>86</v>
      </c>
      <c r="B35" s="6"/>
      <c r="C35" s="6"/>
      <c r="D35" s="6"/>
      <c r="E35" s="6"/>
      <c r="F35" s="6"/>
      <c r="G35" s="6"/>
      <c r="H35" s="6"/>
      <c r="I35" s="6"/>
      <c r="J35" s="25"/>
      <c r="K35" s="6"/>
    </row>
    <row r="36" ht="42" customHeight="1" spans="1:11">
      <c r="A36" s="7" t="s">
        <v>2</v>
      </c>
      <c r="B36" s="7" t="s">
        <v>3</v>
      </c>
      <c r="C36" s="7" t="s">
        <v>4</v>
      </c>
      <c r="D36" s="7" t="s">
        <v>5</v>
      </c>
      <c r="E36" s="7" t="s">
        <v>6</v>
      </c>
      <c r="F36" s="7" t="s">
        <v>7</v>
      </c>
      <c r="G36" s="7" t="s">
        <v>8</v>
      </c>
      <c r="H36" s="7" t="s">
        <v>9</v>
      </c>
      <c r="I36" s="26" t="s">
        <v>10</v>
      </c>
      <c r="J36" s="7" t="s">
        <v>11</v>
      </c>
      <c r="K36" s="7" t="s">
        <v>12</v>
      </c>
    </row>
    <row r="37" ht="30" customHeight="1" spans="1:11">
      <c r="A37" s="22">
        <v>1</v>
      </c>
      <c r="B37" s="18" t="s">
        <v>87</v>
      </c>
      <c r="C37" s="18" t="s">
        <v>14</v>
      </c>
      <c r="D37" s="18" t="s">
        <v>88</v>
      </c>
      <c r="E37" s="18" t="s">
        <v>89</v>
      </c>
      <c r="F37" s="18" t="s">
        <v>90</v>
      </c>
      <c r="G37" s="19">
        <v>75.91</v>
      </c>
      <c r="H37" s="20">
        <v>93.4</v>
      </c>
      <c r="I37" s="20">
        <f t="shared" ref="I37:I52" si="3">G37*0.5+H37*0.5</f>
        <v>84.655</v>
      </c>
      <c r="J37" s="32">
        <v>1</v>
      </c>
      <c r="K37" s="30"/>
    </row>
    <row r="38" ht="30" customHeight="1" spans="1:11">
      <c r="A38" s="22">
        <v>2</v>
      </c>
      <c r="B38" s="18" t="s">
        <v>91</v>
      </c>
      <c r="C38" s="18" t="s">
        <v>14</v>
      </c>
      <c r="D38" s="18" t="s">
        <v>88</v>
      </c>
      <c r="E38" s="18" t="s">
        <v>89</v>
      </c>
      <c r="F38" s="18" t="s">
        <v>92</v>
      </c>
      <c r="G38" s="19">
        <v>70.58</v>
      </c>
      <c r="H38" s="20">
        <v>92.88</v>
      </c>
      <c r="I38" s="20">
        <f t="shared" si="3"/>
        <v>81.73</v>
      </c>
      <c r="J38" s="32">
        <v>2</v>
      </c>
      <c r="K38" s="30"/>
    </row>
    <row r="39" ht="30" customHeight="1" spans="1:11">
      <c r="A39" s="22">
        <v>3</v>
      </c>
      <c r="B39" s="18" t="s">
        <v>93</v>
      </c>
      <c r="C39" s="18" t="s">
        <v>14</v>
      </c>
      <c r="D39" s="18" t="s">
        <v>88</v>
      </c>
      <c r="E39" s="18" t="s">
        <v>89</v>
      </c>
      <c r="F39" s="18" t="s">
        <v>94</v>
      </c>
      <c r="G39" s="19">
        <v>74.72</v>
      </c>
      <c r="H39" s="20">
        <v>88.4</v>
      </c>
      <c r="I39" s="20">
        <f t="shared" si="3"/>
        <v>81.56</v>
      </c>
      <c r="J39" s="32">
        <v>3</v>
      </c>
      <c r="K39" s="30"/>
    </row>
    <row r="40" ht="30" customHeight="1" spans="1:11">
      <c r="A40" s="22">
        <v>4</v>
      </c>
      <c r="B40" s="18" t="s">
        <v>95</v>
      </c>
      <c r="C40" s="18" t="s">
        <v>14</v>
      </c>
      <c r="D40" s="18" t="s">
        <v>88</v>
      </c>
      <c r="E40" s="18" t="s">
        <v>89</v>
      </c>
      <c r="F40" s="18" t="s">
        <v>96</v>
      </c>
      <c r="G40" s="19">
        <v>71.21</v>
      </c>
      <c r="H40" s="20">
        <v>89.2</v>
      </c>
      <c r="I40" s="20">
        <f t="shared" si="3"/>
        <v>80.205</v>
      </c>
      <c r="J40" s="32">
        <v>4</v>
      </c>
      <c r="K40" s="30"/>
    </row>
    <row r="41" ht="30" customHeight="1" spans="1:11">
      <c r="A41" s="22">
        <v>5</v>
      </c>
      <c r="B41" s="18" t="s">
        <v>97</v>
      </c>
      <c r="C41" s="18" t="s">
        <v>14</v>
      </c>
      <c r="D41" s="18" t="s">
        <v>88</v>
      </c>
      <c r="E41" s="18" t="s">
        <v>89</v>
      </c>
      <c r="F41" s="18" t="s">
        <v>98</v>
      </c>
      <c r="G41" s="19">
        <v>72.3</v>
      </c>
      <c r="H41" s="20">
        <v>87.4</v>
      </c>
      <c r="I41" s="20">
        <f t="shared" si="3"/>
        <v>79.85</v>
      </c>
      <c r="J41" s="32">
        <v>5</v>
      </c>
      <c r="K41" s="30"/>
    </row>
    <row r="42" ht="30" customHeight="1" spans="1:11">
      <c r="A42" s="22">
        <v>6</v>
      </c>
      <c r="B42" s="18" t="s">
        <v>99</v>
      </c>
      <c r="C42" s="18" t="s">
        <v>14</v>
      </c>
      <c r="D42" s="18" t="s">
        <v>88</v>
      </c>
      <c r="E42" s="18" t="s">
        <v>89</v>
      </c>
      <c r="F42" s="18" t="s">
        <v>100</v>
      </c>
      <c r="G42" s="19">
        <v>69.48</v>
      </c>
      <c r="H42" s="20">
        <v>90.2</v>
      </c>
      <c r="I42" s="20">
        <f t="shared" si="3"/>
        <v>79.84</v>
      </c>
      <c r="J42" s="32">
        <v>6</v>
      </c>
      <c r="K42" s="30"/>
    </row>
    <row r="43" ht="30" customHeight="1" spans="1:11">
      <c r="A43" s="22">
        <v>7</v>
      </c>
      <c r="B43" s="18" t="s">
        <v>101</v>
      </c>
      <c r="C43" s="18" t="s">
        <v>14</v>
      </c>
      <c r="D43" s="18" t="s">
        <v>88</v>
      </c>
      <c r="E43" s="18" t="s">
        <v>89</v>
      </c>
      <c r="F43" s="18" t="s">
        <v>102</v>
      </c>
      <c r="G43" s="19">
        <v>66.98</v>
      </c>
      <c r="H43" s="20">
        <v>92.4</v>
      </c>
      <c r="I43" s="20">
        <f t="shared" si="3"/>
        <v>79.69</v>
      </c>
      <c r="J43" s="32">
        <v>7</v>
      </c>
      <c r="K43" s="30"/>
    </row>
    <row r="44" ht="30" customHeight="1" spans="1:11">
      <c r="A44" s="22">
        <v>8</v>
      </c>
      <c r="B44" s="18" t="s">
        <v>103</v>
      </c>
      <c r="C44" s="18" t="s">
        <v>14</v>
      </c>
      <c r="D44" s="18" t="s">
        <v>88</v>
      </c>
      <c r="E44" s="18" t="s">
        <v>89</v>
      </c>
      <c r="F44" s="18" t="s">
        <v>104</v>
      </c>
      <c r="G44" s="19">
        <v>67.75</v>
      </c>
      <c r="H44" s="20">
        <v>91.6</v>
      </c>
      <c r="I44" s="20">
        <f t="shared" si="3"/>
        <v>79.675</v>
      </c>
      <c r="J44" s="32">
        <v>8</v>
      </c>
      <c r="K44" s="30"/>
    </row>
    <row r="45" ht="30" customHeight="1" spans="1:11">
      <c r="A45" s="22">
        <v>9</v>
      </c>
      <c r="B45" s="18" t="s">
        <v>105</v>
      </c>
      <c r="C45" s="18" t="s">
        <v>14</v>
      </c>
      <c r="D45" s="18" t="s">
        <v>88</v>
      </c>
      <c r="E45" s="18" t="s">
        <v>89</v>
      </c>
      <c r="F45" s="18" t="s">
        <v>106</v>
      </c>
      <c r="G45" s="19">
        <v>71.03</v>
      </c>
      <c r="H45" s="20">
        <v>87.8</v>
      </c>
      <c r="I45" s="20">
        <f t="shared" si="3"/>
        <v>79.415</v>
      </c>
      <c r="J45" s="32">
        <v>9</v>
      </c>
      <c r="K45" s="30"/>
    </row>
    <row r="46" ht="30" customHeight="1" spans="1:11">
      <c r="A46" s="22">
        <v>10</v>
      </c>
      <c r="B46" s="18" t="s">
        <v>107</v>
      </c>
      <c r="C46" s="18" t="s">
        <v>14</v>
      </c>
      <c r="D46" s="18" t="s">
        <v>88</v>
      </c>
      <c r="E46" s="18" t="s">
        <v>89</v>
      </c>
      <c r="F46" s="18" t="s">
        <v>108</v>
      </c>
      <c r="G46" s="19">
        <v>71.66</v>
      </c>
      <c r="H46" s="20">
        <v>86.2</v>
      </c>
      <c r="I46" s="20">
        <f t="shared" si="3"/>
        <v>78.93</v>
      </c>
      <c r="J46" s="32">
        <v>10</v>
      </c>
      <c r="K46" s="30"/>
    </row>
    <row r="47" ht="30" customHeight="1" spans="1:11">
      <c r="A47" s="22">
        <v>11</v>
      </c>
      <c r="B47" s="18" t="s">
        <v>109</v>
      </c>
      <c r="C47" s="18" t="s">
        <v>14</v>
      </c>
      <c r="D47" s="18" t="s">
        <v>88</v>
      </c>
      <c r="E47" s="18" t="s">
        <v>89</v>
      </c>
      <c r="F47" s="18" t="s">
        <v>110</v>
      </c>
      <c r="G47" s="19">
        <v>69.71</v>
      </c>
      <c r="H47" s="20">
        <v>87.8</v>
      </c>
      <c r="I47" s="20">
        <f t="shared" si="3"/>
        <v>78.755</v>
      </c>
      <c r="J47" s="32">
        <v>11</v>
      </c>
      <c r="K47" s="30"/>
    </row>
    <row r="48" ht="30" customHeight="1" spans="1:11">
      <c r="A48" s="22">
        <v>12</v>
      </c>
      <c r="B48" s="18" t="s">
        <v>111</v>
      </c>
      <c r="C48" s="18" t="s">
        <v>14</v>
      </c>
      <c r="D48" s="18" t="s">
        <v>88</v>
      </c>
      <c r="E48" s="18" t="s">
        <v>89</v>
      </c>
      <c r="F48" s="18" t="s">
        <v>112</v>
      </c>
      <c r="G48" s="19">
        <v>72.36</v>
      </c>
      <c r="H48" s="20">
        <v>84.6</v>
      </c>
      <c r="I48" s="20">
        <f t="shared" si="3"/>
        <v>78.48</v>
      </c>
      <c r="J48" s="32">
        <v>12</v>
      </c>
      <c r="K48" s="30"/>
    </row>
    <row r="49" ht="30" customHeight="1" spans="1:11">
      <c r="A49" s="22">
        <v>13</v>
      </c>
      <c r="B49" s="18" t="s">
        <v>113</v>
      </c>
      <c r="C49" s="18" t="s">
        <v>14</v>
      </c>
      <c r="D49" s="18" t="s">
        <v>88</v>
      </c>
      <c r="E49" s="18" t="s">
        <v>89</v>
      </c>
      <c r="F49" s="18" t="s">
        <v>114</v>
      </c>
      <c r="G49" s="19">
        <v>67.44</v>
      </c>
      <c r="H49" s="20">
        <v>89.14</v>
      </c>
      <c r="I49" s="20">
        <f t="shared" si="3"/>
        <v>78.29</v>
      </c>
      <c r="J49" s="32">
        <v>13</v>
      </c>
      <c r="K49" s="30"/>
    </row>
    <row r="50" ht="30" customHeight="1" spans="1:11">
      <c r="A50" s="22">
        <v>14</v>
      </c>
      <c r="B50" s="18" t="s">
        <v>115</v>
      </c>
      <c r="C50" s="18" t="s">
        <v>14</v>
      </c>
      <c r="D50" s="18" t="s">
        <v>88</v>
      </c>
      <c r="E50" s="18" t="s">
        <v>89</v>
      </c>
      <c r="F50" s="18" t="s">
        <v>116</v>
      </c>
      <c r="G50" s="19">
        <v>66.82</v>
      </c>
      <c r="H50" s="20">
        <v>88.2</v>
      </c>
      <c r="I50" s="20">
        <f t="shared" si="3"/>
        <v>77.51</v>
      </c>
      <c r="J50" s="32">
        <v>14</v>
      </c>
      <c r="K50" s="30"/>
    </row>
    <row r="51" ht="30" customHeight="1" spans="1:11">
      <c r="A51" s="22">
        <v>15</v>
      </c>
      <c r="B51" s="18" t="s">
        <v>117</v>
      </c>
      <c r="C51" s="18" t="s">
        <v>14</v>
      </c>
      <c r="D51" s="18" t="s">
        <v>88</v>
      </c>
      <c r="E51" s="18" t="s">
        <v>89</v>
      </c>
      <c r="F51" s="18" t="s">
        <v>118</v>
      </c>
      <c r="G51" s="19">
        <v>70.67</v>
      </c>
      <c r="H51" s="20">
        <v>84.2</v>
      </c>
      <c r="I51" s="20">
        <f t="shared" si="3"/>
        <v>77.435</v>
      </c>
      <c r="J51" s="32">
        <v>15</v>
      </c>
      <c r="K51" s="30"/>
    </row>
    <row r="52" ht="30" customHeight="1" spans="1:11">
      <c r="A52" s="22">
        <v>16</v>
      </c>
      <c r="B52" s="18" t="s">
        <v>119</v>
      </c>
      <c r="C52" s="18" t="s">
        <v>14</v>
      </c>
      <c r="D52" s="18" t="s">
        <v>88</v>
      </c>
      <c r="E52" s="18" t="s">
        <v>89</v>
      </c>
      <c r="F52" s="18" t="s">
        <v>120</v>
      </c>
      <c r="G52" s="19">
        <v>67.33</v>
      </c>
      <c r="H52" s="20">
        <v>85.5</v>
      </c>
      <c r="I52" s="20">
        <f t="shared" si="3"/>
        <v>76.415</v>
      </c>
      <c r="J52" s="32">
        <v>16</v>
      </c>
      <c r="K52" s="30"/>
    </row>
    <row r="53" ht="30" customHeight="1" spans="1:11">
      <c r="A53" s="22">
        <v>17</v>
      </c>
      <c r="B53" s="18" t="s">
        <v>121</v>
      </c>
      <c r="C53" s="18" t="s">
        <v>14</v>
      </c>
      <c r="D53" s="18" t="s">
        <v>88</v>
      </c>
      <c r="E53" s="18" t="s">
        <v>89</v>
      </c>
      <c r="F53" s="18" t="s">
        <v>122</v>
      </c>
      <c r="G53" s="19">
        <v>72.5</v>
      </c>
      <c r="H53" s="20" t="s">
        <v>33</v>
      </c>
      <c r="I53" s="20"/>
      <c r="J53" s="32"/>
      <c r="K53" s="30"/>
    </row>
    <row r="54" ht="30" customHeight="1" spans="1:11">
      <c r="A54" s="22">
        <v>18</v>
      </c>
      <c r="B54" s="18" t="s">
        <v>123</v>
      </c>
      <c r="C54" s="18" t="s">
        <v>14</v>
      </c>
      <c r="D54" s="18" t="s">
        <v>88</v>
      </c>
      <c r="E54" s="18" t="s">
        <v>89</v>
      </c>
      <c r="F54" s="18" t="s">
        <v>124</v>
      </c>
      <c r="G54" s="19">
        <v>71.21</v>
      </c>
      <c r="H54" s="20" t="s">
        <v>33</v>
      </c>
      <c r="I54" s="20"/>
      <c r="J54" s="32"/>
      <c r="K54" s="30"/>
    </row>
    <row r="55" ht="30" customHeight="1" spans="1:11">
      <c r="A55" s="22">
        <v>19</v>
      </c>
      <c r="B55" s="18" t="s">
        <v>125</v>
      </c>
      <c r="C55" s="18" t="s">
        <v>14</v>
      </c>
      <c r="D55" s="18" t="s">
        <v>88</v>
      </c>
      <c r="E55" s="18" t="s">
        <v>89</v>
      </c>
      <c r="F55" s="18" t="s">
        <v>126</v>
      </c>
      <c r="G55" s="19">
        <v>68.7</v>
      </c>
      <c r="H55" s="20" t="s">
        <v>33</v>
      </c>
      <c r="I55" s="20"/>
      <c r="J55" s="32"/>
      <c r="K55" s="30"/>
    </row>
    <row r="56" ht="30" customHeight="1" spans="1:11">
      <c r="A56" s="22">
        <v>20</v>
      </c>
      <c r="B56" s="18" t="s">
        <v>115</v>
      </c>
      <c r="C56" s="18" t="s">
        <v>14</v>
      </c>
      <c r="D56" s="18" t="s">
        <v>88</v>
      </c>
      <c r="E56" s="18" t="s">
        <v>89</v>
      </c>
      <c r="F56" s="18" t="s">
        <v>127</v>
      </c>
      <c r="G56" s="19">
        <v>68.24</v>
      </c>
      <c r="H56" s="20" t="s">
        <v>33</v>
      </c>
      <c r="I56" s="20"/>
      <c r="J56" s="32"/>
      <c r="K56" s="30"/>
    </row>
    <row r="57" ht="30" customHeight="1" spans="1:11">
      <c r="A57" s="22">
        <v>21</v>
      </c>
      <c r="B57" s="18" t="s">
        <v>128</v>
      </c>
      <c r="C57" s="18" t="s">
        <v>14</v>
      </c>
      <c r="D57" s="18" t="s">
        <v>88</v>
      </c>
      <c r="E57" s="18" t="s">
        <v>89</v>
      </c>
      <c r="F57" s="18" t="s">
        <v>129</v>
      </c>
      <c r="G57" s="19">
        <v>68.22</v>
      </c>
      <c r="H57" s="20" t="s">
        <v>33</v>
      </c>
      <c r="I57" s="20"/>
      <c r="J57" s="32"/>
      <c r="K57" s="30"/>
    </row>
    <row r="58" ht="30" customHeight="1" spans="1:11">
      <c r="A58" s="22">
        <v>22</v>
      </c>
      <c r="B58" s="18" t="s">
        <v>130</v>
      </c>
      <c r="C58" s="18" t="s">
        <v>14</v>
      </c>
      <c r="D58" s="18" t="s">
        <v>88</v>
      </c>
      <c r="E58" s="18" t="s">
        <v>89</v>
      </c>
      <c r="F58" s="18" t="s">
        <v>131</v>
      </c>
      <c r="G58" s="19">
        <v>66.64</v>
      </c>
      <c r="H58" s="20" t="s">
        <v>33</v>
      </c>
      <c r="I58" s="20"/>
      <c r="J58" s="32"/>
      <c r="K58" s="30"/>
    </row>
    <row r="59" ht="29" customHeight="1"/>
    <row r="60" ht="49" customHeight="1" spans="1:12">
      <c r="A60" s="5" t="s">
        <v>132</v>
      </c>
      <c r="B60" s="6"/>
      <c r="C60" s="6"/>
      <c r="D60" s="6"/>
      <c r="E60" s="6"/>
      <c r="F60" s="6"/>
      <c r="G60" s="6"/>
      <c r="H60" s="6"/>
      <c r="I60" s="6"/>
      <c r="J60" s="6"/>
      <c r="K60" s="25"/>
      <c r="L60" s="6"/>
    </row>
    <row r="61" ht="63" customHeight="1" spans="1:12">
      <c r="A61" s="7" t="s">
        <v>2</v>
      </c>
      <c r="B61" s="7" t="s">
        <v>3</v>
      </c>
      <c r="C61" s="7" t="s">
        <v>4</v>
      </c>
      <c r="D61" s="7" t="s">
        <v>5</v>
      </c>
      <c r="E61" s="7" t="s">
        <v>6</v>
      </c>
      <c r="F61" s="7" t="s">
        <v>7</v>
      </c>
      <c r="G61" s="7" t="s">
        <v>8</v>
      </c>
      <c r="H61" s="7" t="s">
        <v>133</v>
      </c>
      <c r="I61" s="7" t="s">
        <v>134</v>
      </c>
      <c r="J61" s="26" t="s">
        <v>135</v>
      </c>
      <c r="K61" s="26" t="s">
        <v>11</v>
      </c>
      <c r="L61" s="7" t="s">
        <v>12</v>
      </c>
    </row>
    <row r="62" ht="30" customHeight="1" spans="1:12">
      <c r="A62" s="22">
        <v>1</v>
      </c>
      <c r="B62" s="18" t="s">
        <v>136</v>
      </c>
      <c r="C62" s="18" t="s">
        <v>14</v>
      </c>
      <c r="D62" s="18" t="s">
        <v>137</v>
      </c>
      <c r="E62" s="18" t="s">
        <v>138</v>
      </c>
      <c r="F62" s="18" t="s">
        <v>139</v>
      </c>
      <c r="G62" s="19">
        <v>75.32</v>
      </c>
      <c r="H62" s="20">
        <v>91</v>
      </c>
      <c r="I62" s="20">
        <f>H62*88.35/87.96</f>
        <v>91.4034788540246</v>
      </c>
      <c r="J62" s="20">
        <f t="shared" ref="J62:J90" si="4">G62*0.5+I62*0.5</f>
        <v>83.3617394270123</v>
      </c>
      <c r="K62" s="18">
        <v>1</v>
      </c>
      <c r="L62" s="30"/>
    </row>
    <row r="63" ht="30" customHeight="1" spans="1:12">
      <c r="A63" s="22">
        <v>2</v>
      </c>
      <c r="B63" s="18" t="s">
        <v>140</v>
      </c>
      <c r="C63" s="18" t="s">
        <v>14</v>
      </c>
      <c r="D63" s="18" t="s">
        <v>137</v>
      </c>
      <c r="E63" s="18" t="s">
        <v>138</v>
      </c>
      <c r="F63" s="18" t="s">
        <v>141</v>
      </c>
      <c r="G63" s="19">
        <v>74.2</v>
      </c>
      <c r="H63" s="20">
        <v>91.96</v>
      </c>
      <c r="I63" s="20">
        <f t="shared" ref="I63:I65" si="5">H63*88.35/88.51</f>
        <v>91.7937634165631</v>
      </c>
      <c r="J63" s="20">
        <f t="shared" si="4"/>
        <v>82.9968817082815</v>
      </c>
      <c r="K63" s="18">
        <v>2</v>
      </c>
      <c r="L63" s="30"/>
    </row>
    <row r="64" ht="30" customHeight="1" spans="1:12">
      <c r="A64" s="22">
        <v>3</v>
      </c>
      <c r="B64" s="18" t="s">
        <v>142</v>
      </c>
      <c r="C64" s="18" t="s">
        <v>14</v>
      </c>
      <c r="D64" s="18" t="s">
        <v>137</v>
      </c>
      <c r="E64" s="18" t="s">
        <v>138</v>
      </c>
      <c r="F64" s="18" t="s">
        <v>143</v>
      </c>
      <c r="G64" s="19">
        <v>75.88</v>
      </c>
      <c r="H64" s="20">
        <v>90.24</v>
      </c>
      <c r="I64" s="20">
        <f t="shared" si="5"/>
        <v>90.0768726697548</v>
      </c>
      <c r="J64" s="20">
        <f t="shared" si="4"/>
        <v>82.9784363348774</v>
      </c>
      <c r="K64" s="18">
        <v>3</v>
      </c>
      <c r="L64" s="30"/>
    </row>
    <row r="65" ht="30" customHeight="1" spans="1:12">
      <c r="A65" s="22">
        <v>4</v>
      </c>
      <c r="B65" s="18" t="s">
        <v>144</v>
      </c>
      <c r="C65" s="18" t="s">
        <v>14</v>
      </c>
      <c r="D65" s="18" t="s">
        <v>137</v>
      </c>
      <c r="E65" s="18" t="s">
        <v>138</v>
      </c>
      <c r="F65" s="18" t="s">
        <v>145</v>
      </c>
      <c r="G65" s="19">
        <v>69.27</v>
      </c>
      <c r="H65" s="20">
        <v>94.6</v>
      </c>
      <c r="I65" s="20">
        <f t="shared" si="5"/>
        <v>94.4289910744549</v>
      </c>
      <c r="J65" s="20">
        <f t="shared" si="4"/>
        <v>81.8494955372274</v>
      </c>
      <c r="K65" s="18">
        <v>4</v>
      </c>
      <c r="L65" s="30"/>
    </row>
    <row r="66" ht="30" customHeight="1" spans="1:12">
      <c r="A66" s="22">
        <v>5</v>
      </c>
      <c r="B66" s="18" t="s">
        <v>146</v>
      </c>
      <c r="C66" s="18" t="s">
        <v>14</v>
      </c>
      <c r="D66" s="18" t="s">
        <v>137</v>
      </c>
      <c r="E66" s="18" t="s">
        <v>138</v>
      </c>
      <c r="F66" s="18" t="s">
        <v>147</v>
      </c>
      <c r="G66" s="19">
        <v>76.29</v>
      </c>
      <c r="H66" s="20">
        <v>86.7</v>
      </c>
      <c r="I66" s="20">
        <f t="shared" ref="I66:I69" si="6">H66*88.35/87.96</f>
        <v>87.0844133697135</v>
      </c>
      <c r="J66" s="20">
        <f t="shared" si="4"/>
        <v>81.6872066848568</v>
      </c>
      <c r="K66" s="18">
        <v>5</v>
      </c>
      <c r="L66" s="30"/>
    </row>
    <row r="67" ht="30" customHeight="1" spans="1:12">
      <c r="A67" s="22">
        <v>6</v>
      </c>
      <c r="B67" s="18" t="s">
        <v>148</v>
      </c>
      <c r="C67" s="18" t="s">
        <v>14</v>
      </c>
      <c r="D67" s="18" t="s">
        <v>137</v>
      </c>
      <c r="E67" s="18" t="s">
        <v>138</v>
      </c>
      <c r="F67" s="18" t="s">
        <v>149</v>
      </c>
      <c r="G67" s="19">
        <v>72.89</v>
      </c>
      <c r="H67" s="20">
        <v>89.68</v>
      </c>
      <c r="I67" s="20">
        <f t="shared" ref="I67:I71" si="7">H67*88.35/88.51</f>
        <v>89.5178849847475</v>
      </c>
      <c r="J67" s="20">
        <f t="shared" si="4"/>
        <v>81.2039424923737</v>
      </c>
      <c r="K67" s="18">
        <v>6</v>
      </c>
      <c r="L67" s="30"/>
    </row>
    <row r="68" ht="30" customHeight="1" spans="1:12">
      <c r="A68" s="22">
        <v>7</v>
      </c>
      <c r="B68" s="18" t="s">
        <v>150</v>
      </c>
      <c r="C68" s="18" t="s">
        <v>19</v>
      </c>
      <c r="D68" s="18" t="s">
        <v>137</v>
      </c>
      <c r="E68" s="18" t="s">
        <v>138</v>
      </c>
      <c r="F68" s="18" t="s">
        <v>151</v>
      </c>
      <c r="G68" s="19">
        <v>67.78</v>
      </c>
      <c r="H68" s="20">
        <v>93.9</v>
      </c>
      <c r="I68" s="20">
        <f t="shared" si="6"/>
        <v>94.3163369713506</v>
      </c>
      <c r="J68" s="20">
        <f t="shared" si="4"/>
        <v>81.0481684856753</v>
      </c>
      <c r="K68" s="18">
        <v>7</v>
      </c>
      <c r="L68" s="30"/>
    </row>
    <row r="69" ht="30" customHeight="1" spans="1:12">
      <c r="A69" s="22">
        <v>8</v>
      </c>
      <c r="B69" s="18" t="s">
        <v>152</v>
      </c>
      <c r="C69" s="18" t="s">
        <v>14</v>
      </c>
      <c r="D69" s="18" t="s">
        <v>137</v>
      </c>
      <c r="E69" s="18" t="s">
        <v>138</v>
      </c>
      <c r="F69" s="18" t="s">
        <v>153</v>
      </c>
      <c r="G69" s="19">
        <v>74.24</v>
      </c>
      <c r="H69" s="20">
        <v>87</v>
      </c>
      <c r="I69" s="20">
        <f t="shared" si="6"/>
        <v>87.3857435197817</v>
      </c>
      <c r="J69" s="20">
        <f t="shared" si="4"/>
        <v>80.8128717598909</v>
      </c>
      <c r="K69" s="18">
        <v>8</v>
      </c>
      <c r="L69" s="30"/>
    </row>
    <row r="70" ht="30" customHeight="1" spans="1:12">
      <c r="A70" s="22">
        <v>9</v>
      </c>
      <c r="B70" s="18" t="s">
        <v>154</v>
      </c>
      <c r="C70" s="18" t="s">
        <v>14</v>
      </c>
      <c r="D70" s="18" t="s">
        <v>137</v>
      </c>
      <c r="E70" s="18" t="s">
        <v>138</v>
      </c>
      <c r="F70" s="18" t="s">
        <v>155</v>
      </c>
      <c r="G70" s="19">
        <v>69.12</v>
      </c>
      <c r="H70" s="20">
        <v>92.4</v>
      </c>
      <c r="I70" s="20">
        <f t="shared" si="7"/>
        <v>92.2329680262117</v>
      </c>
      <c r="J70" s="20">
        <f t="shared" si="4"/>
        <v>80.6764840131059</v>
      </c>
      <c r="K70" s="18">
        <v>9</v>
      </c>
      <c r="L70" s="30"/>
    </row>
    <row r="71" ht="30" customHeight="1" spans="1:12">
      <c r="A71" s="22">
        <v>10</v>
      </c>
      <c r="B71" s="18" t="s">
        <v>156</v>
      </c>
      <c r="C71" s="18" t="s">
        <v>14</v>
      </c>
      <c r="D71" s="18" t="s">
        <v>137</v>
      </c>
      <c r="E71" s="18" t="s">
        <v>138</v>
      </c>
      <c r="F71" s="18" t="s">
        <v>157</v>
      </c>
      <c r="G71" s="19">
        <v>67.04</v>
      </c>
      <c r="H71" s="20">
        <v>94.2</v>
      </c>
      <c r="I71" s="20">
        <f t="shared" si="7"/>
        <v>94.0297141565925</v>
      </c>
      <c r="J71" s="20">
        <f t="shared" si="4"/>
        <v>80.5348570782962</v>
      </c>
      <c r="K71" s="18">
        <v>10</v>
      </c>
      <c r="L71" s="30"/>
    </row>
    <row r="72" ht="30" customHeight="1" spans="1:12">
      <c r="A72" s="22">
        <v>11</v>
      </c>
      <c r="B72" s="18" t="s">
        <v>158</v>
      </c>
      <c r="C72" s="18" t="s">
        <v>14</v>
      </c>
      <c r="D72" s="18" t="s">
        <v>137</v>
      </c>
      <c r="E72" s="18" t="s">
        <v>138</v>
      </c>
      <c r="F72" s="18" t="s">
        <v>159</v>
      </c>
      <c r="G72" s="19">
        <v>71.86</v>
      </c>
      <c r="H72" s="20">
        <v>88.6</v>
      </c>
      <c r="I72" s="20">
        <f t="shared" ref="I72:I76" si="8">H72*88.35/87.96</f>
        <v>88.9928376534788</v>
      </c>
      <c r="J72" s="20">
        <f t="shared" si="4"/>
        <v>80.4264188267394</v>
      </c>
      <c r="K72" s="18">
        <v>11</v>
      </c>
      <c r="L72" s="30"/>
    </row>
    <row r="73" ht="30" customHeight="1" spans="1:12">
      <c r="A73" s="22">
        <v>12</v>
      </c>
      <c r="B73" s="18" t="s">
        <v>160</v>
      </c>
      <c r="C73" s="18" t="s">
        <v>14</v>
      </c>
      <c r="D73" s="18" t="s">
        <v>137</v>
      </c>
      <c r="E73" s="18" t="s">
        <v>138</v>
      </c>
      <c r="F73" s="18" t="s">
        <v>161</v>
      </c>
      <c r="G73" s="19">
        <v>68.4</v>
      </c>
      <c r="H73" s="20">
        <v>92.2</v>
      </c>
      <c r="I73" s="20">
        <f t="shared" ref="I73:I85" si="9">H73*88.35/88.51</f>
        <v>92.0333295672805</v>
      </c>
      <c r="J73" s="20">
        <f t="shared" si="4"/>
        <v>80.2166647836403</v>
      </c>
      <c r="K73" s="18">
        <v>12</v>
      </c>
      <c r="L73" s="30"/>
    </row>
    <row r="74" ht="30" customHeight="1" spans="1:12">
      <c r="A74" s="22">
        <v>13</v>
      </c>
      <c r="B74" s="18" t="s">
        <v>162</v>
      </c>
      <c r="C74" s="18" t="s">
        <v>14</v>
      </c>
      <c r="D74" s="18" t="s">
        <v>137</v>
      </c>
      <c r="E74" s="18" t="s">
        <v>138</v>
      </c>
      <c r="F74" s="18" t="s">
        <v>163</v>
      </c>
      <c r="G74" s="19">
        <v>72.79</v>
      </c>
      <c r="H74" s="20">
        <v>87.4</v>
      </c>
      <c r="I74" s="20">
        <f t="shared" si="9"/>
        <v>87.2420065529319</v>
      </c>
      <c r="J74" s="20">
        <f t="shared" si="4"/>
        <v>80.0160032764659</v>
      </c>
      <c r="K74" s="18">
        <v>13</v>
      </c>
      <c r="L74" s="30"/>
    </row>
    <row r="75" ht="30" customHeight="1" spans="1:12">
      <c r="A75" s="22">
        <v>14</v>
      </c>
      <c r="B75" s="18" t="s">
        <v>164</v>
      </c>
      <c r="C75" s="18" t="s">
        <v>14</v>
      </c>
      <c r="D75" s="18" t="s">
        <v>137</v>
      </c>
      <c r="E75" s="18" t="s">
        <v>138</v>
      </c>
      <c r="F75" s="18" t="s">
        <v>165</v>
      </c>
      <c r="G75" s="19">
        <v>68.74</v>
      </c>
      <c r="H75" s="20">
        <v>90.6</v>
      </c>
      <c r="I75" s="20">
        <f t="shared" si="8"/>
        <v>91.0017053206003</v>
      </c>
      <c r="J75" s="20">
        <f t="shared" si="4"/>
        <v>79.8708526603001</v>
      </c>
      <c r="K75" s="18">
        <v>14</v>
      </c>
      <c r="L75" s="30"/>
    </row>
    <row r="76" ht="30" customHeight="1" spans="1:12">
      <c r="A76" s="22">
        <v>15</v>
      </c>
      <c r="B76" s="18" t="s">
        <v>166</v>
      </c>
      <c r="C76" s="18" t="s">
        <v>14</v>
      </c>
      <c r="D76" s="18" t="s">
        <v>137</v>
      </c>
      <c r="E76" s="18" t="s">
        <v>138</v>
      </c>
      <c r="F76" s="18" t="s">
        <v>167</v>
      </c>
      <c r="G76" s="19">
        <v>68.88</v>
      </c>
      <c r="H76" s="20">
        <v>89.4</v>
      </c>
      <c r="I76" s="20">
        <f t="shared" si="8"/>
        <v>89.7963847203274</v>
      </c>
      <c r="J76" s="20">
        <f t="shared" si="4"/>
        <v>79.3381923601637</v>
      </c>
      <c r="K76" s="18">
        <v>15</v>
      </c>
      <c r="L76" s="30"/>
    </row>
    <row r="77" ht="30" customHeight="1" spans="1:12">
      <c r="A77" s="22">
        <v>16</v>
      </c>
      <c r="B77" s="18" t="s">
        <v>168</v>
      </c>
      <c r="C77" s="18" t="s">
        <v>14</v>
      </c>
      <c r="D77" s="18" t="s">
        <v>137</v>
      </c>
      <c r="E77" s="18" t="s">
        <v>138</v>
      </c>
      <c r="F77" s="18" t="s">
        <v>169</v>
      </c>
      <c r="G77" s="19">
        <v>69.43</v>
      </c>
      <c r="H77" s="20">
        <v>89.4</v>
      </c>
      <c r="I77" s="20">
        <f t="shared" si="9"/>
        <v>89.2383911422438</v>
      </c>
      <c r="J77" s="20">
        <f t="shared" si="4"/>
        <v>79.3341955711219</v>
      </c>
      <c r="K77" s="18">
        <v>16</v>
      </c>
      <c r="L77" s="30"/>
    </row>
    <row r="78" ht="30" customHeight="1" spans="1:12">
      <c r="A78" s="22">
        <v>17</v>
      </c>
      <c r="B78" s="18" t="s">
        <v>170</v>
      </c>
      <c r="C78" s="18" t="s">
        <v>14</v>
      </c>
      <c r="D78" s="18" t="s">
        <v>137</v>
      </c>
      <c r="E78" s="18" t="s">
        <v>138</v>
      </c>
      <c r="F78" s="18" t="s">
        <v>171</v>
      </c>
      <c r="G78" s="19">
        <v>71.1</v>
      </c>
      <c r="H78" s="20">
        <v>87.4</v>
      </c>
      <c r="I78" s="20">
        <f t="shared" si="9"/>
        <v>87.2420065529319</v>
      </c>
      <c r="J78" s="20">
        <f t="shared" si="4"/>
        <v>79.1710032764659</v>
      </c>
      <c r="K78" s="18">
        <v>17</v>
      </c>
      <c r="L78" s="30"/>
    </row>
    <row r="79" ht="30" customHeight="1" spans="1:12">
      <c r="A79" s="22">
        <v>18</v>
      </c>
      <c r="B79" s="18" t="s">
        <v>172</v>
      </c>
      <c r="C79" s="18" t="s">
        <v>14</v>
      </c>
      <c r="D79" s="18" t="s">
        <v>137</v>
      </c>
      <c r="E79" s="18" t="s">
        <v>138</v>
      </c>
      <c r="F79" s="18" t="s">
        <v>173</v>
      </c>
      <c r="G79" s="19">
        <v>68.65</v>
      </c>
      <c r="H79" s="20">
        <v>89.84</v>
      </c>
      <c r="I79" s="20">
        <f t="shared" si="9"/>
        <v>89.6775957518924</v>
      </c>
      <c r="J79" s="20">
        <f t="shared" si="4"/>
        <v>79.1637978759462</v>
      </c>
      <c r="K79" s="18">
        <v>18</v>
      </c>
      <c r="L79" s="30"/>
    </row>
    <row r="80" ht="30" customHeight="1" spans="1:12">
      <c r="A80" s="22">
        <v>19</v>
      </c>
      <c r="B80" s="18" t="s">
        <v>174</v>
      </c>
      <c r="C80" s="18" t="s">
        <v>14</v>
      </c>
      <c r="D80" s="18" t="s">
        <v>137</v>
      </c>
      <c r="E80" s="18" t="s">
        <v>138</v>
      </c>
      <c r="F80" s="18" t="s">
        <v>175</v>
      </c>
      <c r="G80" s="19">
        <v>68.88</v>
      </c>
      <c r="H80" s="20">
        <v>88.8</v>
      </c>
      <c r="I80" s="20">
        <f t="shared" si="9"/>
        <v>88.6394757654502</v>
      </c>
      <c r="J80" s="20">
        <f t="shared" si="4"/>
        <v>78.7597378827251</v>
      </c>
      <c r="K80" s="18" t="s">
        <v>176</v>
      </c>
      <c r="L80" s="30"/>
    </row>
    <row r="81" ht="30" customHeight="1" spans="1:12">
      <c r="A81" s="22">
        <v>20</v>
      </c>
      <c r="B81" s="18" t="s">
        <v>177</v>
      </c>
      <c r="C81" s="18" t="s">
        <v>14</v>
      </c>
      <c r="D81" s="18" t="s">
        <v>137</v>
      </c>
      <c r="E81" s="18" t="s">
        <v>138</v>
      </c>
      <c r="F81" s="18" t="s">
        <v>178</v>
      </c>
      <c r="G81" s="19">
        <v>69.88</v>
      </c>
      <c r="H81" s="20">
        <v>87.8</v>
      </c>
      <c r="I81" s="20">
        <f t="shared" si="9"/>
        <v>87.6412834707942</v>
      </c>
      <c r="J81" s="20">
        <f t="shared" si="4"/>
        <v>78.7606417353971</v>
      </c>
      <c r="K81" s="18" t="s">
        <v>176</v>
      </c>
      <c r="L81" s="30"/>
    </row>
    <row r="82" ht="30" customHeight="1" spans="1:12">
      <c r="A82" s="22">
        <v>21</v>
      </c>
      <c r="B82" s="18" t="s">
        <v>179</v>
      </c>
      <c r="C82" s="18" t="s">
        <v>14</v>
      </c>
      <c r="D82" s="18" t="s">
        <v>137</v>
      </c>
      <c r="E82" s="18" t="s">
        <v>138</v>
      </c>
      <c r="F82" s="18" t="s">
        <v>180</v>
      </c>
      <c r="G82" s="19">
        <v>68.27</v>
      </c>
      <c r="H82" s="20">
        <v>89.28</v>
      </c>
      <c r="I82" s="20">
        <f t="shared" si="9"/>
        <v>89.1186080668851</v>
      </c>
      <c r="J82" s="20">
        <f t="shared" si="4"/>
        <v>78.6943040334425</v>
      </c>
      <c r="K82" s="18">
        <v>21</v>
      </c>
      <c r="L82" s="30"/>
    </row>
    <row r="83" ht="30" customHeight="1" spans="1:12">
      <c r="A83" s="22">
        <v>22</v>
      </c>
      <c r="B83" s="18" t="s">
        <v>181</v>
      </c>
      <c r="C83" s="18" t="s">
        <v>14</v>
      </c>
      <c r="D83" s="18" t="s">
        <v>137</v>
      </c>
      <c r="E83" s="18" t="s">
        <v>138</v>
      </c>
      <c r="F83" s="18" t="s">
        <v>182</v>
      </c>
      <c r="G83" s="19">
        <v>66.93</v>
      </c>
      <c r="H83" s="20">
        <v>90.2</v>
      </c>
      <c r="I83" s="20">
        <f t="shared" si="9"/>
        <v>90.0369449779686</v>
      </c>
      <c r="J83" s="20">
        <f t="shared" si="4"/>
        <v>78.4834724889843</v>
      </c>
      <c r="K83" s="18">
        <v>22</v>
      </c>
      <c r="L83" s="30"/>
    </row>
    <row r="84" ht="30" customHeight="1" spans="1:12">
      <c r="A84" s="22">
        <v>23</v>
      </c>
      <c r="B84" s="18" t="s">
        <v>183</v>
      </c>
      <c r="C84" s="18" t="s">
        <v>14</v>
      </c>
      <c r="D84" s="18" t="s">
        <v>137</v>
      </c>
      <c r="E84" s="18" t="s">
        <v>138</v>
      </c>
      <c r="F84" s="18" t="s">
        <v>184</v>
      </c>
      <c r="G84" s="19">
        <v>67.71</v>
      </c>
      <c r="H84" s="20">
        <v>89.4</v>
      </c>
      <c r="I84" s="20">
        <f t="shared" si="9"/>
        <v>89.2383911422438</v>
      </c>
      <c r="J84" s="20">
        <f t="shared" si="4"/>
        <v>78.4741955711219</v>
      </c>
      <c r="K84" s="18">
        <v>23</v>
      </c>
      <c r="L84" s="30"/>
    </row>
    <row r="85" ht="30" customHeight="1" spans="1:12">
      <c r="A85" s="22">
        <v>24</v>
      </c>
      <c r="B85" s="18" t="s">
        <v>185</v>
      </c>
      <c r="C85" s="18" t="s">
        <v>14</v>
      </c>
      <c r="D85" s="18" t="s">
        <v>137</v>
      </c>
      <c r="E85" s="18" t="s">
        <v>138</v>
      </c>
      <c r="F85" s="18" t="s">
        <v>186</v>
      </c>
      <c r="G85" s="19">
        <v>69.88</v>
      </c>
      <c r="H85" s="20">
        <v>86.6</v>
      </c>
      <c r="I85" s="20">
        <f t="shared" si="9"/>
        <v>86.4434527172071</v>
      </c>
      <c r="J85" s="20">
        <f t="shared" si="4"/>
        <v>78.1617263586035</v>
      </c>
      <c r="K85" s="18">
        <v>24</v>
      </c>
      <c r="L85" s="30"/>
    </row>
    <row r="86" ht="30" customHeight="1" spans="1:12">
      <c r="A86" s="22">
        <v>25</v>
      </c>
      <c r="B86" s="18" t="s">
        <v>187</v>
      </c>
      <c r="C86" s="18" t="s">
        <v>14</v>
      </c>
      <c r="D86" s="18" t="s">
        <v>137</v>
      </c>
      <c r="E86" s="18" t="s">
        <v>138</v>
      </c>
      <c r="F86" s="18" t="s">
        <v>188</v>
      </c>
      <c r="G86" s="19">
        <v>69.19</v>
      </c>
      <c r="H86" s="20">
        <v>86.7</v>
      </c>
      <c r="I86" s="20">
        <f>H86*88.35/87.96</f>
        <v>87.0844133697135</v>
      </c>
      <c r="J86" s="20">
        <f t="shared" si="4"/>
        <v>78.1372066848567</v>
      </c>
      <c r="K86" s="18">
        <v>25</v>
      </c>
      <c r="L86" s="30"/>
    </row>
    <row r="87" ht="30" customHeight="1" spans="1:12">
      <c r="A87" s="22">
        <v>26</v>
      </c>
      <c r="B87" s="18" t="s">
        <v>109</v>
      </c>
      <c r="C87" s="18" t="s">
        <v>14</v>
      </c>
      <c r="D87" s="18" t="s">
        <v>137</v>
      </c>
      <c r="E87" s="18" t="s">
        <v>138</v>
      </c>
      <c r="F87" s="18" t="s">
        <v>189</v>
      </c>
      <c r="G87" s="19">
        <v>68.43</v>
      </c>
      <c r="H87" s="20">
        <v>87.4</v>
      </c>
      <c r="I87" s="20">
        <f>H87*88.35/87.96</f>
        <v>87.787517053206</v>
      </c>
      <c r="J87" s="20">
        <f t="shared" si="4"/>
        <v>78.108758526603</v>
      </c>
      <c r="K87" s="18">
        <v>26</v>
      </c>
      <c r="L87" s="30"/>
    </row>
    <row r="88" ht="30" customHeight="1" spans="1:12">
      <c r="A88" s="22">
        <v>27</v>
      </c>
      <c r="B88" s="18" t="s">
        <v>190</v>
      </c>
      <c r="C88" s="18" t="s">
        <v>14</v>
      </c>
      <c r="D88" s="18" t="s">
        <v>137</v>
      </c>
      <c r="E88" s="18" t="s">
        <v>138</v>
      </c>
      <c r="F88" s="18" t="s">
        <v>191</v>
      </c>
      <c r="G88" s="19">
        <v>70.21</v>
      </c>
      <c r="H88" s="20">
        <v>86</v>
      </c>
      <c r="I88" s="20">
        <f t="shared" ref="I88:I94" si="10">H88*88.35/88.51</f>
        <v>85.8445373404135</v>
      </c>
      <c r="J88" s="20">
        <f t="shared" si="4"/>
        <v>78.0272686702068</v>
      </c>
      <c r="K88" s="18">
        <v>27</v>
      </c>
      <c r="L88" s="30"/>
    </row>
    <row r="89" ht="30" customHeight="1" spans="1:12">
      <c r="A89" s="22">
        <v>28</v>
      </c>
      <c r="B89" s="18" t="s">
        <v>192</v>
      </c>
      <c r="C89" s="18" t="s">
        <v>14</v>
      </c>
      <c r="D89" s="18" t="s">
        <v>137</v>
      </c>
      <c r="E89" s="18" t="s">
        <v>138</v>
      </c>
      <c r="F89" s="18" t="s">
        <v>193</v>
      </c>
      <c r="G89" s="19">
        <v>68.75</v>
      </c>
      <c r="H89" s="20">
        <v>87.4</v>
      </c>
      <c r="I89" s="20">
        <f t="shared" si="10"/>
        <v>87.2420065529319</v>
      </c>
      <c r="J89" s="20">
        <f t="shared" si="4"/>
        <v>77.9960032764659</v>
      </c>
      <c r="K89" s="18">
        <v>28</v>
      </c>
      <c r="L89" s="30"/>
    </row>
    <row r="90" ht="30" customHeight="1" spans="1:12">
      <c r="A90" s="22">
        <v>29</v>
      </c>
      <c r="B90" s="18" t="s">
        <v>194</v>
      </c>
      <c r="C90" s="18" t="s">
        <v>14</v>
      </c>
      <c r="D90" s="18" t="s">
        <v>137</v>
      </c>
      <c r="E90" s="18" t="s">
        <v>138</v>
      </c>
      <c r="F90" s="18" t="s">
        <v>195</v>
      </c>
      <c r="G90" s="19">
        <v>70.55</v>
      </c>
      <c r="H90" s="20">
        <v>85.3</v>
      </c>
      <c r="I90" s="20">
        <f t="shared" si="10"/>
        <v>85.1458027341543</v>
      </c>
      <c r="J90" s="20">
        <f t="shared" si="4"/>
        <v>77.8479013670772</v>
      </c>
      <c r="K90" s="18">
        <v>29</v>
      </c>
      <c r="L90" s="30"/>
    </row>
    <row r="91" ht="30" customHeight="1" spans="1:12">
      <c r="A91" s="22">
        <v>30</v>
      </c>
      <c r="B91" s="18" t="s">
        <v>196</v>
      </c>
      <c r="C91" s="18" t="s">
        <v>14</v>
      </c>
      <c r="D91" s="18" t="s">
        <v>137</v>
      </c>
      <c r="E91" s="18" t="s">
        <v>197</v>
      </c>
      <c r="F91" s="18" t="s">
        <v>198</v>
      </c>
      <c r="G91" s="33" t="s">
        <v>199</v>
      </c>
      <c r="H91" s="34">
        <v>91.22</v>
      </c>
      <c r="I91" s="20">
        <f t="shared" si="10"/>
        <v>91.0551011185177</v>
      </c>
      <c r="J91" s="20">
        <v>77.63</v>
      </c>
      <c r="K91" s="18">
        <v>30</v>
      </c>
      <c r="L91" s="30"/>
    </row>
    <row r="92" ht="30" customHeight="1" spans="1:12">
      <c r="A92" s="22">
        <v>31</v>
      </c>
      <c r="B92" s="18" t="s">
        <v>200</v>
      </c>
      <c r="C92" s="18" t="s">
        <v>14</v>
      </c>
      <c r="D92" s="18" t="s">
        <v>137</v>
      </c>
      <c r="E92" s="18" t="s">
        <v>138</v>
      </c>
      <c r="F92" s="18" t="s">
        <v>201</v>
      </c>
      <c r="G92" s="19">
        <v>65.66</v>
      </c>
      <c r="H92" s="20">
        <v>89.48</v>
      </c>
      <c r="I92" s="20">
        <f t="shared" si="10"/>
        <v>89.3182465258163</v>
      </c>
      <c r="J92" s="20">
        <f t="shared" ref="J92:J103" si="11">G92*0.5+I92*0.5</f>
        <v>77.4891232629082</v>
      </c>
      <c r="K92" s="18">
        <v>31</v>
      </c>
      <c r="L92" s="30"/>
    </row>
    <row r="93" ht="30" customHeight="1" spans="1:12">
      <c r="A93" s="22">
        <v>32</v>
      </c>
      <c r="B93" s="18" t="s">
        <v>202</v>
      </c>
      <c r="C93" s="18" t="s">
        <v>14</v>
      </c>
      <c r="D93" s="18" t="s">
        <v>137</v>
      </c>
      <c r="E93" s="18" t="s">
        <v>138</v>
      </c>
      <c r="F93" s="18" t="s">
        <v>203</v>
      </c>
      <c r="G93" s="19">
        <v>67.31</v>
      </c>
      <c r="H93" s="20">
        <v>87.8</v>
      </c>
      <c r="I93" s="20">
        <f t="shared" si="10"/>
        <v>87.6412834707942</v>
      </c>
      <c r="J93" s="20">
        <f t="shared" si="11"/>
        <v>77.4756417353971</v>
      </c>
      <c r="K93" s="18">
        <v>32</v>
      </c>
      <c r="L93" s="30"/>
    </row>
    <row r="94" ht="30" customHeight="1" spans="1:12">
      <c r="A94" s="22">
        <v>33</v>
      </c>
      <c r="B94" s="18" t="s">
        <v>204</v>
      </c>
      <c r="C94" s="18" t="s">
        <v>14</v>
      </c>
      <c r="D94" s="18" t="s">
        <v>137</v>
      </c>
      <c r="E94" s="18" t="s">
        <v>138</v>
      </c>
      <c r="F94" s="18" t="s">
        <v>205</v>
      </c>
      <c r="G94" s="19">
        <v>66.83</v>
      </c>
      <c r="H94" s="20">
        <v>87.8</v>
      </c>
      <c r="I94" s="20">
        <f t="shared" si="10"/>
        <v>87.6412834707942</v>
      </c>
      <c r="J94" s="20">
        <f t="shared" si="11"/>
        <v>77.2356417353971</v>
      </c>
      <c r="K94" s="18">
        <v>33</v>
      </c>
      <c r="L94" s="30"/>
    </row>
    <row r="95" ht="30" customHeight="1" spans="1:12">
      <c r="A95" s="22">
        <v>34</v>
      </c>
      <c r="B95" s="18" t="s">
        <v>206</v>
      </c>
      <c r="C95" s="18" t="s">
        <v>14</v>
      </c>
      <c r="D95" s="18" t="s">
        <v>137</v>
      </c>
      <c r="E95" s="18" t="s">
        <v>138</v>
      </c>
      <c r="F95" s="18" t="s">
        <v>207</v>
      </c>
      <c r="G95" s="19">
        <v>65.89</v>
      </c>
      <c r="H95" s="20">
        <v>88</v>
      </c>
      <c r="I95" s="20">
        <f>H95*88.35/87.96</f>
        <v>88.3901773533424</v>
      </c>
      <c r="J95" s="20">
        <f t="shared" si="11"/>
        <v>77.1400886766712</v>
      </c>
      <c r="K95" s="18">
        <v>34</v>
      </c>
      <c r="L95" s="30"/>
    </row>
    <row r="96" ht="30" customHeight="1" spans="1:12">
      <c r="A96" s="22">
        <v>35</v>
      </c>
      <c r="B96" s="18" t="s">
        <v>208</v>
      </c>
      <c r="C96" s="18" t="s">
        <v>14</v>
      </c>
      <c r="D96" s="18" t="s">
        <v>137</v>
      </c>
      <c r="E96" s="18" t="s">
        <v>138</v>
      </c>
      <c r="F96" s="18" t="s">
        <v>209</v>
      </c>
      <c r="G96" s="19">
        <v>67.71</v>
      </c>
      <c r="H96" s="20">
        <v>86.4</v>
      </c>
      <c r="I96" s="20">
        <f t="shared" ref="I96:I100" si="12">H96*88.35/88.51</f>
        <v>86.2438142582759</v>
      </c>
      <c r="J96" s="20">
        <f t="shared" si="11"/>
        <v>76.9769071291379</v>
      </c>
      <c r="K96" s="18">
        <v>35</v>
      </c>
      <c r="L96" s="30"/>
    </row>
    <row r="97" ht="30" customHeight="1" spans="1:12">
      <c r="A97" s="22">
        <v>36</v>
      </c>
      <c r="B97" s="18" t="s">
        <v>210</v>
      </c>
      <c r="C97" s="18" t="s">
        <v>14</v>
      </c>
      <c r="D97" s="18" t="s">
        <v>137</v>
      </c>
      <c r="E97" s="18" t="s">
        <v>138</v>
      </c>
      <c r="F97" s="18" t="s">
        <v>211</v>
      </c>
      <c r="G97" s="19">
        <v>66.72</v>
      </c>
      <c r="H97" s="20">
        <v>86.8</v>
      </c>
      <c r="I97" s="20">
        <f t="shared" si="12"/>
        <v>86.6430911761383</v>
      </c>
      <c r="J97" s="20">
        <f t="shared" si="11"/>
        <v>76.6815455880691</v>
      </c>
      <c r="K97" s="18">
        <v>36</v>
      </c>
      <c r="L97" s="30"/>
    </row>
    <row r="98" ht="30" customHeight="1" spans="1:12">
      <c r="A98" s="22">
        <v>37</v>
      </c>
      <c r="B98" s="18" t="s">
        <v>212</v>
      </c>
      <c r="C98" s="18" t="s">
        <v>14</v>
      </c>
      <c r="D98" s="18" t="s">
        <v>137</v>
      </c>
      <c r="E98" s="18" t="s">
        <v>138</v>
      </c>
      <c r="F98" s="18" t="s">
        <v>213</v>
      </c>
      <c r="G98" s="19">
        <v>65</v>
      </c>
      <c r="H98" s="20">
        <v>87.5</v>
      </c>
      <c r="I98" s="20">
        <f t="shared" si="12"/>
        <v>87.3418257823974</v>
      </c>
      <c r="J98" s="20">
        <f t="shared" si="11"/>
        <v>76.1709128911987</v>
      </c>
      <c r="K98" s="18">
        <v>37</v>
      </c>
      <c r="L98" s="30"/>
    </row>
    <row r="99" ht="30" customHeight="1" spans="1:12">
      <c r="A99" s="22">
        <v>38</v>
      </c>
      <c r="B99" s="18" t="s">
        <v>214</v>
      </c>
      <c r="C99" s="18" t="s">
        <v>14</v>
      </c>
      <c r="D99" s="18" t="s">
        <v>137</v>
      </c>
      <c r="E99" s="18" t="s">
        <v>138</v>
      </c>
      <c r="F99" s="18" t="s">
        <v>215</v>
      </c>
      <c r="G99" s="19">
        <v>65.1</v>
      </c>
      <c r="H99" s="20">
        <v>85</v>
      </c>
      <c r="I99" s="20">
        <f t="shared" si="12"/>
        <v>84.8463450457575</v>
      </c>
      <c r="J99" s="20">
        <f t="shared" si="11"/>
        <v>74.9731725228788</v>
      </c>
      <c r="K99" s="18">
        <v>38</v>
      </c>
      <c r="L99" s="30"/>
    </row>
    <row r="100" ht="30" customHeight="1" spans="1:12">
      <c r="A100" s="22">
        <v>39</v>
      </c>
      <c r="B100" s="18" t="s">
        <v>216</v>
      </c>
      <c r="C100" s="18" t="s">
        <v>14</v>
      </c>
      <c r="D100" s="18" t="s">
        <v>137</v>
      </c>
      <c r="E100" s="18" t="s">
        <v>138</v>
      </c>
      <c r="F100" s="18" t="s">
        <v>217</v>
      </c>
      <c r="G100" s="19">
        <v>68.15</v>
      </c>
      <c r="H100" s="20">
        <v>81.24</v>
      </c>
      <c r="I100" s="20">
        <f t="shared" si="12"/>
        <v>81.0931420178511</v>
      </c>
      <c r="J100" s="20">
        <f t="shared" si="11"/>
        <v>74.6215710089255</v>
      </c>
      <c r="K100" s="18">
        <v>39</v>
      </c>
      <c r="L100" s="30"/>
    </row>
    <row r="101" ht="30" customHeight="1" spans="1:12">
      <c r="A101" s="22">
        <v>40</v>
      </c>
      <c r="B101" s="18" t="s">
        <v>218</v>
      </c>
      <c r="C101" s="18" t="s">
        <v>14</v>
      </c>
      <c r="D101" s="18" t="s">
        <v>137</v>
      </c>
      <c r="E101" s="18" t="s">
        <v>138</v>
      </c>
      <c r="F101" s="18" t="s">
        <v>219</v>
      </c>
      <c r="G101" s="19">
        <v>64.83</v>
      </c>
      <c r="H101" s="20">
        <v>84</v>
      </c>
      <c r="I101" s="20">
        <f>H101*88.35/87.96</f>
        <v>84.3724420190996</v>
      </c>
      <c r="J101" s="20">
        <f t="shared" si="11"/>
        <v>74.6012210095498</v>
      </c>
      <c r="K101" s="18">
        <v>40</v>
      </c>
      <c r="L101" s="30"/>
    </row>
    <row r="102" ht="30" customHeight="1" spans="1:12">
      <c r="A102" s="22">
        <v>41</v>
      </c>
      <c r="B102" s="18" t="s">
        <v>220</v>
      </c>
      <c r="C102" s="18" t="s">
        <v>14</v>
      </c>
      <c r="D102" s="18" t="s">
        <v>137</v>
      </c>
      <c r="E102" s="18" t="s">
        <v>138</v>
      </c>
      <c r="F102" s="18" t="s">
        <v>221</v>
      </c>
      <c r="G102" s="19">
        <v>66.46</v>
      </c>
      <c r="H102" s="20">
        <v>82</v>
      </c>
      <c r="I102" s="20">
        <f>H102*88.35/88.51</f>
        <v>81.8517681617896</v>
      </c>
      <c r="J102" s="20">
        <f t="shared" si="11"/>
        <v>74.1558840808948</v>
      </c>
      <c r="K102" s="18">
        <v>41</v>
      </c>
      <c r="L102" s="30"/>
    </row>
    <row r="103" ht="30" customHeight="1" spans="1:12">
      <c r="A103" s="22">
        <v>42</v>
      </c>
      <c r="B103" s="18" t="s">
        <v>222</v>
      </c>
      <c r="C103" s="18" t="s">
        <v>14</v>
      </c>
      <c r="D103" s="18" t="s">
        <v>137</v>
      </c>
      <c r="E103" s="18" t="s">
        <v>197</v>
      </c>
      <c r="F103" s="18" t="s">
        <v>223</v>
      </c>
      <c r="G103" s="33">
        <v>64.78</v>
      </c>
      <c r="H103" s="34">
        <v>82.2</v>
      </c>
      <c r="I103" s="20">
        <f>H103*88.35/87.96</f>
        <v>82.5644611186903</v>
      </c>
      <c r="J103" s="20">
        <f t="shared" si="11"/>
        <v>73.6722305593452</v>
      </c>
      <c r="K103" s="18">
        <v>42</v>
      </c>
      <c r="L103" s="30"/>
    </row>
    <row r="104" ht="30" customHeight="1" spans="1:12">
      <c r="A104" s="22">
        <v>43</v>
      </c>
      <c r="B104" s="18" t="s">
        <v>224</v>
      </c>
      <c r="C104" s="18" t="s">
        <v>14</v>
      </c>
      <c r="D104" s="18" t="s">
        <v>137</v>
      </c>
      <c r="E104" s="18" t="s">
        <v>138</v>
      </c>
      <c r="F104" s="18" t="s">
        <v>225</v>
      </c>
      <c r="G104" s="35">
        <v>73.55</v>
      </c>
      <c r="H104" s="35" t="s">
        <v>33</v>
      </c>
      <c r="I104" s="35"/>
      <c r="J104" s="35"/>
      <c r="K104" s="18"/>
      <c r="L104" s="30"/>
    </row>
    <row r="105" ht="30" customHeight="1" spans="1:12">
      <c r="A105" s="22">
        <v>44</v>
      </c>
      <c r="B105" s="18" t="s">
        <v>226</v>
      </c>
      <c r="C105" s="18" t="s">
        <v>14</v>
      </c>
      <c r="D105" s="18" t="s">
        <v>137</v>
      </c>
      <c r="E105" s="18" t="s">
        <v>138</v>
      </c>
      <c r="F105" s="18" t="s">
        <v>227</v>
      </c>
      <c r="G105" s="35">
        <v>68.04</v>
      </c>
      <c r="H105" s="35" t="s">
        <v>33</v>
      </c>
      <c r="I105" s="35"/>
      <c r="J105" s="35"/>
      <c r="K105" s="18"/>
      <c r="L105" s="30"/>
    </row>
  </sheetData>
  <mergeCells count="4">
    <mergeCell ref="A2:K2"/>
    <mergeCell ref="A26:K26"/>
    <mergeCell ref="A35:K35"/>
    <mergeCell ref="A60:L60"/>
  </mergeCells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c06</dc:creator>
  <cp:lastModifiedBy>lenovo</cp:lastModifiedBy>
  <dcterms:created xsi:type="dcterms:W3CDTF">2023-11-24T05:50:00Z</dcterms:created>
  <dcterms:modified xsi:type="dcterms:W3CDTF">2023-12-24T07:05:16Z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515D37B1AAFF4866BE8A1155126DD93C_13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